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28" windowHeight="7128" activeTab="1"/>
  </bookViews>
  <sheets>
    <sheet name="生物科学（师范）" sheetId="1" r:id="rId1"/>
    <sheet name="环境生态工程" sheetId="2" r:id="rId2"/>
  </sheets>
  <calcPr calcId="144525"/>
</workbook>
</file>

<file path=xl/calcChain.xml><?xml version="1.0" encoding="utf-8"?>
<calcChain xmlns="http://schemas.openxmlformats.org/spreadsheetml/2006/main">
  <c r="K32" i="2" l="1"/>
  <c r="J32" i="2"/>
  <c r="H32" i="2"/>
  <c r="F32" i="2"/>
  <c r="K31" i="2"/>
  <c r="J31" i="2"/>
  <c r="H31" i="2"/>
  <c r="F31" i="2"/>
  <c r="K30" i="2"/>
  <c r="J30" i="2"/>
  <c r="H30" i="2"/>
  <c r="F30" i="2"/>
  <c r="K29" i="2"/>
  <c r="J29" i="2"/>
  <c r="H29" i="2"/>
  <c r="F29" i="2"/>
  <c r="K28" i="2"/>
  <c r="J28" i="2"/>
  <c r="H28" i="2"/>
  <c r="F28" i="2"/>
  <c r="K27" i="2"/>
  <c r="J27" i="2"/>
  <c r="H27" i="2"/>
  <c r="F27" i="2"/>
  <c r="K26" i="2"/>
  <c r="J26" i="2"/>
  <c r="H26" i="2"/>
  <c r="F26" i="2"/>
  <c r="K25" i="2"/>
  <c r="J25" i="2"/>
  <c r="H25" i="2"/>
  <c r="F25" i="2"/>
  <c r="K24" i="2"/>
  <c r="J24" i="2"/>
  <c r="H24" i="2"/>
  <c r="F24" i="2"/>
  <c r="K23" i="2"/>
  <c r="J23" i="2"/>
  <c r="H23" i="2"/>
  <c r="F23" i="2"/>
  <c r="K22" i="2"/>
  <c r="J22" i="2"/>
  <c r="H22" i="2"/>
  <c r="F22" i="2"/>
  <c r="K21" i="2"/>
  <c r="J21" i="2"/>
  <c r="H21" i="2"/>
  <c r="F21" i="2"/>
  <c r="K20" i="2"/>
  <c r="J20" i="2"/>
  <c r="H20" i="2"/>
  <c r="F20" i="2"/>
  <c r="K19" i="2"/>
  <c r="J19" i="2"/>
  <c r="H19" i="2"/>
  <c r="F19" i="2"/>
  <c r="K18" i="2"/>
  <c r="J18" i="2"/>
  <c r="H18" i="2"/>
  <c r="F18" i="2"/>
  <c r="K17" i="2"/>
  <c r="J17" i="2"/>
  <c r="H17" i="2"/>
  <c r="F17" i="2"/>
  <c r="K16" i="2"/>
  <c r="J16" i="2"/>
  <c r="H16" i="2"/>
  <c r="F16" i="2"/>
  <c r="K15" i="2"/>
  <c r="J15" i="2"/>
  <c r="H15" i="2"/>
  <c r="F15" i="2"/>
  <c r="K14" i="2"/>
  <c r="J14" i="2"/>
  <c r="H14" i="2"/>
  <c r="F14" i="2"/>
  <c r="K13" i="2"/>
  <c r="J13" i="2"/>
  <c r="H13" i="2"/>
  <c r="F13" i="2"/>
  <c r="K12" i="2"/>
  <c r="J12" i="2"/>
  <c r="H12" i="2"/>
  <c r="F12" i="2"/>
  <c r="K11" i="2"/>
  <c r="J11" i="2"/>
  <c r="H11" i="2"/>
  <c r="F11" i="2"/>
  <c r="K10" i="2"/>
  <c r="J10" i="2"/>
  <c r="H10" i="2"/>
  <c r="F10" i="2"/>
  <c r="K9" i="2"/>
  <c r="J9" i="2"/>
  <c r="H9" i="2"/>
  <c r="F9" i="2"/>
  <c r="K8" i="2"/>
  <c r="J8" i="2"/>
  <c r="H8" i="2"/>
  <c r="F8" i="2"/>
  <c r="K7" i="2"/>
  <c r="J7" i="2"/>
  <c r="H7" i="2"/>
  <c r="F7" i="2"/>
  <c r="K6" i="2"/>
  <c r="J6" i="2"/>
  <c r="H6" i="2"/>
  <c r="F6" i="2"/>
  <c r="K5" i="2"/>
  <c r="J5" i="2"/>
  <c r="H5" i="2"/>
  <c r="F5" i="2"/>
  <c r="K4" i="2"/>
  <c r="J4" i="2"/>
  <c r="H4" i="2"/>
  <c r="F4" i="2"/>
  <c r="K3" i="2"/>
  <c r="J3" i="2"/>
  <c r="H3" i="2"/>
  <c r="F3" i="2"/>
  <c r="K2" i="2"/>
  <c r="J2" i="2"/>
  <c r="H2" i="2"/>
  <c r="F2" i="2"/>
  <c r="K125" i="1"/>
  <c r="J125" i="1"/>
  <c r="H125" i="1"/>
  <c r="F125" i="1"/>
  <c r="K124" i="1"/>
  <c r="J124" i="1"/>
  <c r="H124" i="1"/>
  <c r="F124" i="1"/>
  <c r="K123" i="1"/>
  <c r="J123" i="1"/>
  <c r="H123" i="1"/>
  <c r="F123" i="1"/>
  <c r="K122" i="1"/>
  <c r="J122" i="1"/>
  <c r="H122" i="1"/>
  <c r="F122" i="1"/>
  <c r="K121" i="1"/>
  <c r="J121" i="1"/>
  <c r="H121" i="1"/>
  <c r="F121" i="1"/>
  <c r="K120" i="1"/>
  <c r="J120" i="1"/>
  <c r="H120" i="1"/>
  <c r="F120" i="1"/>
  <c r="K119" i="1"/>
  <c r="J119" i="1"/>
  <c r="H119" i="1"/>
  <c r="F119" i="1"/>
  <c r="K118" i="1"/>
  <c r="J118" i="1"/>
  <c r="H118" i="1"/>
  <c r="F118" i="1"/>
  <c r="K117" i="1"/>
  <c r="J117" i="1"/>
  <c r="H117" i="1"/>
  <c r="F117" i="1"/>
  <c r="K116" i="1"/>
  <c r="J116" i="1"/>
  <c r="H116" i="1"/>
  <c r="F116" i="1"/>
  <c r="K115" i="1"/>
  <c r="J115" i="1"/>
  <c r="H115" i="1"/>
  <c r="F115" i="1"/>
  <c r="K114" i="1"/>
  <c r="J114" i="1"/>
  <c r="H114" i="1"/>
  <c r="F114" i="1"/>
  <c r="K113" i="1"/>
  <c r="J113" i="1"/>
  <c r="H113" i="1"/>
  <c r="F113" i="1"/>
  <c r="K112" i="1"/>
  <c r="J112" i="1"/>
  <c r="H112" i="1"/>
  <c r="F112" i="1"/>
  <c r="K111" i="1"/>
  <c r="J111" i="1"/>
  <c r="H111" i="1"/>
  <c r="F111" i="1"/>
  <c r="K110" i="1"/>
  <c r="J110" i="1"/>
  <c r="H110" i="1"/>
  <c r="F110" i="1"/>
  <c r="K109" i="1"/>
  <c r="J109" i="1"/>
  <c r="H109" i="1"/>
  <c r="F109" i="1"/>
  <c r="K108" i="1"/>
  <c r="J108" i="1"/>
  <c r="H108" i="1"/>
  <c r="F108" i="1"/>
  <c r="K107" i="1"/>
  <c r="J107" i="1"/>
  <c r="H107" i="1"/>
  <c r="F107" i="1"/>
  <c r="K106" i="1"/>
  <c r="J106" i="1"/>
  <c r="H106" i="1"/>
  <c r="F106" i="1"/>
  <c r="K105" i="1"/>
  <c r="J105" i="1"/>
  <c r="H105" i="1"/>
  <c r="F105" i="1"/>
  <c r="K104" i="1"/>
  <c r="J104" i="1"/>
  <c r="H104" i="1"/>
  <c r="F104" i="1"/>
  <c r="K103" i="1"/>
  <c r="J103" i="1"/>
  <c r="H103" i="1"/>
  <c r="F103" i="1"/>
  <c r="K102" i="1"/>
  <c r="J102" i="1"/>
  <c r="H102" i="1"/>
  <c r="F102" i="1"/>
  <c r="K101" i="1"/>
  <c r="J101" i="1"/>
  <c r="H101" i="1"/>
  <c r="F101" i="1"/>
  <c r="K100" i="1"/>
  <c r="J100" i="1"/>
  <c r="H100" i="1"/>
  <c r="F100" i="1"/>
  <c r="K99" i="1"/>
  <c r="J99" i="1"/>
  <c r="H99" i="1"/>
  <c r="F99" i="1"/>
  <c r="K98" i="1"/>
  <c r="J98" i="1"/>
  <c r="H98" i="1"/>
  <c r="F98" i="1"/>
  <c r="K97" i="1"/>
  <c r="J97" i="1"/>
  <c r="H97" i="1"/>
  <c r="F97" i="1"/>
  <c r="K96" i="1"/>
  <c r="J96" i="1"/>
  <c r="H96" i="1"/>
  <c r="F96" i="1"/>
  <c r="K95" i="1"/>
  <c r="J95" i="1"/>
  <c r="H95" i="1"/>
  <c r="F95" i="1"/>
  <c r="K94" i="1"/>
  <c r="J94" i="1"/>
  <c r="H94" i="1"/>
  <c r="F94" i="1"/>
  <c r="K93" i="1"/>
  <c r="J93" i="1"/>
  <c r="H93" i="1"/>
  <c r="F93" i="1"/>
  <c r="K92" i="1"/>
  <c r="J92" i="1"/>
  <c r="H92" i="1"/>
  <c r="F92" i="1"/>
  <c r="K91" i="1"/>
  <c r="J91" i="1"/>
  <c r="H91" i="1"/>
  <c r="F91" i="1"/>
  <c r="K90" i="1"/>
  <c r="J90" i="1"/>
  <c r="H90" i="1"/>
  <c r="F90" i="1"/>
  <c r="K89" i="1"/>
  <c r="J89" i="1"/>
  <c r="H89" i="1"/>
  <c r="F89" i="1"/>
  <c r="K88" i="1"/>
  <c r="J88" i="1"/>
  <c r="H88" i="1"/>
  <c r="F88" i="1"/>
  <c r="K87" i="1"/>
  <c r="J87" i="1"/>
  <c r="H87" i="1"/>
  <c r="F87" i="1"/>
  <c r="K86" i="1"/>
  <c r="J86" i="1"/>
  <c r="H86" i="1"/>
  <c r="F86" i="1"/>
  <c r="K85" i="1"/>
  <c r="J85" i="1"/>
  <c r="H85" i="1"/>
  <c r="F85" i="1"/>
  <c r="K84" i="1"/>
  <c r="J84" i="1"/>
  <c r="H84" i="1"/>
  <c r="F84" i="1"/>
  <c r="K83" i="1"/>
  <c r="J83" i="1"/>
  <c r="H83" i="1"/>
  <c r="F83" i="1"/>
  <c r="K82" i="1"/>
  <c r="J82" i="1"/>
  <c r="H82" i="1"/>
  <c r="F82" i="1"/>
  <c r="K81" i="1"/>
  <c r="J81" i="1"/>
  <c r="H81" i="1"/>
  <c r="F81" i="1"/>
  <c r="K80" i="1"/>
  <c r="J80" i="1"/>
  <c r="H80" i="1"/>
  <c r="F80" i="1"/>
  <c r="K79" i="1"/>
  <c r="J79" i="1"/>
  <c r="H79" i="1"/>
  <c r="F79" i="1"/>
  <c r="K78" i="1"/>
  <c r="J78" i="1"/>
  <c r="H78" i="1"/>
  <c r="F78" i="1"/>
  <c r="K77" i="1"/>
  <c r="J77" i="1"/>
  <c r="H77" i="1"/>
  <c r="F77" i="1"/>
  <c r="K76" i="1"/>
  <c r="J76" i="1"/>
  <c r="H76" i="1"/>
  <c r="F76" i="1"/>
  <c r="K75" i="1"/>
  <c r="J75" i="1"/>
  <c r="H75" i="1"/>
  <c r="F75" i="1"/>
  <c r="K74" i="1"/>
  <c r="J74" i="1"/>
  <c r="H74" i="1"/>
  <c r="F74" i="1"/>
  <c r="K73" i="1"/>
  <c r="J73" i="1"/>
  <c r="H73" i="1"/>
  <c r="F73" i="1"/>
  <c r="K72" i="1"/>
  <c r="J72" i="1"/>
  <c r="H72" i="1"/>
  <c r="F72" i="1"/>
  <c r="K71" i="1"/>
  <c r="J71" i="1"/>
  <c r="H71" i="1"/>
  <c r="F71" i="1"/>
  <c r="K70" i="1"/>
  <c r="J70" i="1"/>
  <c r="H70" i="1"/>
  <c r="F70" i="1"/>
  <c r="K69" i="1"/>
  <c r="J69" i="1"/>
  <c r="H69" i="1"/>
  <c r="F69" i="1"/>
  <c r="K68" i="1"/>
  <c r="J68" i="1"/>
  <c r="H68" i="1"/>
  <c r="F68" i="1"/>
  <c r="K67" i="1"/>
  <c r="J67" i="1"/>
  <c r="H67" i="1"/>
  <c r="F67" i="1"/>
  <c r="K66" i="1"/>
  <c r="J66" i="1"/>
  <c r="H66" i="1"/>
  <c r="F66" i="1"/>
  <c r="K65" i="1"/>
  <c r="J65" i="1"/>
  <c r="H65" i="1"/>
  <c r="F65" i="1"/>
  <c r="K64" i="1"/>
  <c r="J64" i="1"/>
  <c r="H64" i="1"/>
  <c r="F64" i="1"/>
  <c r="K63" i="1"/>
  <c r="J63" i="1"/>
  <c r="H63" i="1"/>
  <c r="F63" i="1"/>
  <c r="K62" i="1"/>
  <c r="J62" i="1"/>
  <c r="H62" i="1"/>
  <c r="F62" i="1"/>
  <c r="K61" i="1"/>
  <c r="J61" i="1"/>
  <c r="H61" i="1"/>
  <c r="F61" i="1"/>
  <c r="K60" i="1"/>
  <c r="J60" i="1"/>
  <c r="H60" i="1"/>
  <c r="F60" i="1"/>
  <c r="K59" i="1"/>
  <c r="J59" i="1"/>
  <c r="H59" i="1"/>
  <c r="F59" i="1"/>
  <c r="K58" i="1"/>
  <c r="J58" i="1"/>
  <c r="H58" i="1"/>
  <c r="F58" i="1"/>
  <c r="K57" i="1"/>
  <c r="J57" i="1"/>
  <c r="H57" i="1"/>
  <c r="F57" i="1"/>
  <c r="K56" i="1"/>
  <c r="J56" i="1"/>
  <c r="H56" i="1"/>
  <c r="F56" i="1"/>
  <c r="K55" i="1"/>
  <c r="J55" i="1"/>
  <c r="H55" i="1"/>
  <c r="F55" i="1"/>
  <c r="K54" i="1"/>
  <c r="J54" i="1"/>
  <c r="H54" i="1"/>
  <c r="F54" i="1"/>
  <c r="K53" i="1"/>
  <c r="J53" i="1"/>
  <c r="H53" i="1"/>
  <c r="F53" i="1"/>
  <c r="K52" i="1"/>
  <c r="J52" i="1"/>
  <c r="H52" i="1"/>
  <c r="F52" i="1"/>
  <c r="K51" i="1"/>
  <c r="J51" i="1"/>
  <c r="H51" i="1"/>
  <c r="F51" i="1"/>
  <c r="K50" i="1"/>
  <c r="J50" i="1"/>
  <c r="H50" i="1"/>
  <c r="F50" i="1"/>
  <c r="K49" i="1"/>
  <c r="J49" i="1"/>
  <c r="H49" i="1"/>
  <c r="F49" i="1"/>
  <c r="K48" i="1"/>
  <c r="J48" i="1"/>
  <c r="H48" i="1"/>
  <c r="F48" i="1"/>
  <c r="K47" i="1"/>
  <c r="J47" i="1"/>
  <c r="H47" i="1"/>
  <c r="F47" i="1"/>
  <c r="K46" i="1"/>
  <c r="J46" i="1"/>
  <c r="H46" i="1"/>
  <c r="F46" i="1"/>
  <c r="K45" i="1"/>
  <c r="J45" i="1"/>
  <c r="H45" i="1"/>
  <c r="F45" i="1"/>
  <c r="K44" i="1"/>
  <c r="J44" i="1"/>
  <c r="H44" i="1"/>
  <c r="F44" i="1"/>
  <c r="K43" i="1"/>
  <c r="J43" i="1"/>
  <c r="H43" i="1"/>
  <c r="F43" i="1"/>
  <c r="K42" i="1"/>
  <c r="J42" i="1"/>
  <c r="H42" i="1"/>
  <c r="F42" i="1"/>
  <c r="K41" i="1"/>
  <c r="J41" i="1"/>
  <c r="H41" i="1"/>
  <c r="F41" i="1"/>
  <c r="K40" i="1"/>
  <c r="J40" i="1"/>
  <c r="H40" i="1"/>
  <c r="F40" i="1"/>
  <c r="K39" i="1"/>
  <c r="J39" i="1"/>
  <c r="H39" i="1"/>
  <c r="F39" i="1"/>
  <c r="K38" i="1"/>
  <c r="J38" i="1"/>
  <c r="H38" i="1"/>
  <c r="F38" i="1"/>
  <c r="K37" i="1"/>
  <c r="J37" i="1"/>
  <c r="H37" i="1"/>
  <c r="F37" i="1"/>
  <c r="K36" i="1"/>
  <c r="J36" i="1"/>
  <c r="H36" i="1"/>
  <c r="F36" i="1"/>
  <c r="K35" i="1"/>
  <c r="J35" i="1"/>
  <c r="H35" i="1"/>
  <c r="F35" i="1"/>
  <c r="K34" i="1"/>
  <c r="J34" i="1"/>
  <c r="H34" i="1"/>
  <c r="F34" i="1"/>
  <c r="K33" i="1"/>
  <c r="J33" i="1"/>
  <c r="H33" i="1"/>
  <c r="F33" i="1"/>
  <c r="K32" i="1"/>
  <c r="J32" i="1"/>
  <c r="H32" i="1"/>
  <c r="F32" i="1"/>
  <c r="K31" i="1"/>
  <c r="J31" i="1"/>
  <c r="H31" i="1"/>
  <c r="F31" i="1"/>
  <c r="K30" i="1"/>
  <c r="J30" i="1"/>
  <c r="H30" i="1"/>
  <c r="F30" i="1"/>
  <c r="K29" i="1"/>
  <c r="J29" i="1"/>
  <c r="H29" i="1"/>
  <c r="F29" i="1"/>
  <c r="K28" i="1"/>
  <c r="J28" i="1"/>
  <c r="H28" i="1"/>
  <c r="F28" i="1"/>
  <c r="K27" i="1"/>
  <c r="J27" i="1"/>
  <c r="H27" i="1"/>
  <c r="F27" i="1"/>
  <c r="K26" i="1"/>
  <c r="J26" i="1"/>
  <c r="H26" i="1"/>
  <c r="F26" i="1"/>
  <c r="K25" i="1"/>
  <c r="J25" i="1"/>
  <c r="H25" i="1"/>
  <c r="F25" i="1"/>
  <c r="K24" i="1"/>
  <c r="J24" i="1"/>
  <c r="H24" i="1"/>
  <c r="F24" i="1"/>
  <c r="K23" i="1"/>
  <c r="J23" i="1"/>
  <c r="H23" i="1"/>
  <c r="F23" i="1"/>
  <c r="K22" i="1"/>
  <c r="J22" i="1"/>
  <c r="H22" i="1"/>
  <c r="F22" i="1"/>
  <c r="K21" i="1"/>
  <c r="J21" i="1"/>
  <c r="H21" i="1"/>
  <c r="F21" i="1"/>
  <c r="K20" i="1"/>
  <c r="J20" i="1"/>
  <c r="H20" i="1"/>
  <c r="F20" i="1"/>
  <c r="K19" i="1"/>
  <c r="J19" i="1"/>
  <c r="H19" i="1"/>
  <c r="F19" i="1"/>
  <c r="K18" i="1"/>
  <c r="J18" i="1"/>
  <c r="H18" i="1"/>
  <c r="F18" i="1"/>
  <c r="K17" i="1"/>
  <c r="J17" i="1"/>
  <c r="H17" i="1"/>
  <c r="F17" i="1"/>
  <c r="K16" i="1"/>
  <c r="J16" i="1"/>
  <c r="H16" i="1"/>
  <c r="F16" i="1"/>
  <c r="K15" i="1"/>
  <c r="J15" i="1"/>
  <c r="H15" i="1"/>
  <c r="F15" i="1"/>
  <c r="K14" i="1"/>
  <c r="J14" i="1"/>
  <c r="H14" i="1"/>
  <c r="F14" i="1"/>
  <c r="K13" i="1"/>
  <c r="J13" i="1"/>
  <c r="H13" i="1"/>
  <c r="F13" i="1"/>
  <c r="K12" i="1"/>
  <c r="J12" i="1"/>
  <c r="H12" i="1"/>
  <c r="F12" i="1"/>
  <c r="K11" i="1"/>
  <c r="J11" i="1"/>
  <c r="H11" i="1"/>
  <c r="F11" i="1"/>
  <c r="K10" i="1"/>
  <c r="J10" i="1"/>
  <c r="H10" i="1"/>
  <c r="F10" i="1"/>
  <c r="K9" i="1"/>
  <c r="J9" i="1"/>
  <c r="H9" i="1"/>
  <c r="F9" i="1"/>
  <c r="K8" i="1"/>
  <c r="J8" i="1"/>
  <c r="H8" i="1"/>
  <c r="F8" i="1"/>
  <c r="K7" i="1"/>
  <c r="J7" i="1"/>
  <c r="H7" i="1"/>
  <c r="F7" i="1"/>
  <c r="K6" i="1"/>
  <c r="J6" i="1"/>
  <c r="H6" i="1"/>
  <c r="F6" i="1"/>
  <c r="K5" i="1"/>
  <c r="J5" i="1"/>
  <c r="H5" i="1"/>
  <c r="F5" i="1"/>
  <c r="K4" i="1"/>
  <c r="J4" i="1"/>
  <c r="H4" i="1"/>
  <c r="F4" i="1"/>
  <c r="K3" i="1"/>
  <c r="J3" i="1"/>
  <c r="H3" i="1"/>
  <c r="F3" i="1"/>
  <c r="K2" i="1"/>
  <c r="J2" i="1"/>
  <c r="H2" i="1"/>
  <c r="F2" i="1"/>
</calcChain>
</file>

<file path=xl/sharedStrings.xml><?xml version="1.0" encoding="utf-8"?>
<sst xmlns="http://schemas.openxmlformats.org/spreadsheetml/2006/main" count="691" uniqueCount="360">
  <si>
    <t>学号</t>
  </si>
  <si>
    <t>姓名</t>
  </si>
  <si>
    <t>通过率</t>
  </si>
  <si>
    <t>学分加权平均分</t>
  </si>
  <si>
    <t>智育加分</t>
  </si>
  <si>
    <t>70%智育成绩</t>
  </si>
  <si>
    <t>德育成绩</t>
  </si>
  <si>
    <t>20%德育成绩</t>
  </si>
  <si>
    <t>文体成绩</t>
  </si>
  <si>
    <t>10%文体成绩</t>
  </si>
  <si>
    <t>综合测评成绩</t>
  </si>
  <si>
    <t>20012048</t>
  </si>
  <si>
    <t>李昀烨</t>
  </si>
  <si>
    <t>100.00%</t>
  </si>
  <si>
    <t>68.5</t>
  </si>
  <si>
    <t>20012009</t>
  </si>
  <si>
    <t>刘航兵</t>
  </si>
  <si>
    <t>68</t>
  </si>
  <si>
    <t>20012085</t>
  </si>
  <si>
    <t>王玉竹</t>
  </si>
  <si>
    <t>64</t>
  </si>
  <si>
    <t>20012108</t>
  </si>
  <si>
    <t>张子悦</t>
  </si>
  <si>
    <t>0</t>
  </si>
  <si>
    <t>63</t>
  </si>
  <si>
    <t>58</t>
  </si>
  <si>
    <t>20012114</t>
  </si>
  <si>
    <t>贾金宁</t>
  </si>
  <si>
    <t>70</t>
  </si>
  <si>
    <t>20012078</t>
  </si>
  <si>
    <t>金子</t>
  </si>
  <si>
    <t>63.5</t>
  </si>
  <si>
    <t>51</t>
  </si>
  <si>
    <t>20012007</t>
  </si>
  <si>
    <t>崔潇予</t>
  </si>
  <si>
    <t>61</t>
  </si>
  <si>
    <t>20012074</t>
  </si>
  <si>
    <t>于素晗</t>
  </si>
  <si>
    <t>2</t>
  </si>
  <si>
    <t>65</t>
  </si>
  <si>
    <t>54.5</t>
  </si>
  <si>
    <t>20012043</t>
  </si>
  <si>
    <t>戴和家</t>
  </si>
  <si>
    <t>4</t>
  </si>
  <si>
    <t>50</t>
  </si>
  <si>
    <t>20012054</t>
  </si>
  <si>
    <t>孙语聪</t>
  </si>
  <si>
    <t>62.5</t>
  </si>
  <si>
    <t>20012111</t>
  </si>
  <si>
    <t>胡筱翊</t>
  </si>
  <si>
    <t>69.5</t>
  </si>
  <si>
    <t>20012117</t>
  </si>
  <si>
    <t>赵美琳</t>
  </si>
  <si>
    <t>20012016</t>
  </si>
  <si>
    <t>刘炳彤</t>
  </si>
  <si>
    <t>66</t>
  </si>
  <si>
    <t>20012087</t>
  </si>
  <si>
    <t>李状</t>
  </si>
  <si>
    <t>20012124</t>
  </si>
  <si>
    <t>孙艺佳</t>
  </si>
  <si>
    <t>20012004</t>
  </si>
  <si>
    <t>徐玮佳</t>
  </si>
  <si>
    <t>62</t>
  </si>
  <si>
    <t>20012102</t>
  </si>
  <si>
    <t>雷宁</t>
  </si>
  <si>
    <t>20012101</t>
  </si>
  <si>
    <t>黄珈文</t>
  </si>
  <si>
    <t>20012065</t>
  </si>
  <si>
    <t>林艺霏</t>
  </si>
  <si>
    <t>60</t>
  </si>
  <si>
    <t>20012022</t>
  </si>
  <si>
    <t>王成涛</t>
  </si>
  <si>
    <t>20012110</t>
  </si>
  <si>
    <t>吕鑫</t>
  </si>
  <si>
    <t>20012019</t>
  </si>
  <si>
    <t>李美琳</t>
  </si>
  <si>
    <t>20012044</t>
  </si>
  <si>
    <t>王玥琪</t>
  </si>
  <si>
    <t>67.5</t>
  </si>
  <si>
    <t>20012088</t>
  </si>
  <si>
    <t>王雪瑶</t>
  </si>
  <si>
    <t>65.5</t>
  </si>
  <si>
    <t>20012005</t>
  </si>
  <si>
    <t>王戈</t>
  </si>
  <si>
    <t>52.5</t>
  </si>
  <si>
    <t>20012097</t>
  </si>
  <si>
    <t>张玉佳</t>
  </si>
  <si>
    <t>20012034</t>
  </si>
  <si>
    <t>贾欣宇</t>
  </si>
  <si>
    <t>20012024</t>
  </si>
  <si>
    <t>张俽萌</t>
  </si>
  <si>
    <t>64.5</t>
  </si>
  <si>
    <t>20012119</t>
  </si>
  <si>
    <t>刘茜</t>
  </si>
  <si>
    <t>20012047</t>
  </si>
  <si>
    <t>王天也</t>
  </si>
  <si>
    <t>1</t>
  </si>
  <si>
    <t>20012037</t>
  </si>
  <si>
    <t>张成博</t>
  </si>
  <si>
    <t>20012091</t>
  </si>
  <si>
    <t>20012099</t>
  </si>
  <si>
    <t>杨雯馨</t>
  </si>
  <si>
    <t>20012075</t>
  </si>
  <si>
    <t>金智慧</t>
  </si>
  <si>
    <t>20012033</t>
  </si>
  <si>
    <t>姚禹希</t>
  </si>
  <si>
    <t>20012038</t>
  </si>
  <si>
    <t>张传野</t>
  </si>
  <si>
    <t>20012028</t>
  </si>
  <si>
    <t>刘伊凝</t>
  </si>
  <si>
    <t>20012100</t>
  </si>
  <si>
    <t>刘航</t>
  </si>
  <si>
    <t>20012077</t>
  </si>
  <si>
    <t>周雅萱</t>
  </si>
  <si>
    <t>20012027</t>
  </si>
  <si>
    <t>杨茗骁</t>
  </si>
  <si>
    <t>20012064</t>
  </si>
  <si>
    <t>卢骊安</t>
  </si>
  <si>
    <t>20012071</t>
  </si>
  <si>
    <t>张忱</t>
  </si>
  <si>
    <t>20012023</t>
  </si>
  <si>
    <t>李依瞳</t>
  </si>
  <si>
    <t>20012003</t>
  </si>
  <si>
    <t>赵宜莎</t>
  </si>
  <si>
    <t>20012083</t>
  </si>
  <si>
    <t>王姝媛</t>
  </si>
  <si>
    <t>20012104</t>
  </si>
  <si>
    <t>汤锌月</t>
  </si>
  <si>
    <t>20012081</t>
  </si>
  <si>
    <t>张檬</t>
  </si>
  <si>
    <t>71.5</t>
  </si>
  <si>
    <t>20012080</t>
  </si>
  <si>
    <t>邹铭康</t>
  </si>
  <si>
    <t>67</t>
  </si>
  <si>
    <t>20012012</t>
  </si>
  <si>
    <t>王迪</t>
  </si>
  <si>
    <t>20012072</t>
  </si>
  <si>
    <t>石松鹭</t>
  </si>
  <si>
    <t>20012050</t>
  </si>
  <si>
    <t>张皓</t>
  </si>
  <si>
    <t>20012040</t>
  </si>
  <si>
    <t>宋文溶</t>
  </si>
  <si>
    <t>20012062</t>
  </si>
  <si>
    <t>孙梦宇</t>
  </si>
  <si>
    <t>66.5</t>
  </si>
  <si>
    <t>20012058</t>
  </si>
  <si>
    <t>李京霖</t>
  </si>
  <si>
    <t>20012020</t>
  </si>
  <si>
    <t>杨蕾北</t>
  </si>
  <si>
    <t>51.5</t>
  </si>
  <si>
    <t>20012070</t>
  </si>
  <si>
    <t>孙雨萌</t>
  </si>
  <si>
    <t>52</t>
  </si>
  <si>
    <t>20012076</t>
  </si>
  <si>
    <t>李香颖</t>
  </si>
  <si>
    <t>20012120</t>
  </si>
  <si>
    <t>王子玉</t>
  </si>
  <si>
    <t>20012060</t>
  </si>
  <si>
    <t>陈钰婷</t>
  </si>
  <si>
    <t>20012093</t>
  </si>
  <si>
    <t>姜佳乐</t>
  </si>
  <si>
    <t>20012055</t>
  </si>
  <si>
    <t>陈俊颖</t>
  </si>
  <si>
    <t>20012013</t>
  </si>
  <si>
    <t>张芮宁</t>
  </si>
  <si>
    <t>20012095</t>
  </si>
  <si>
    <t>宫林</t>
  </si>
  <si>
    <t>20012105</t>
  </si>
  <si>
    <t>单祎楠</t>
  </si>
  <si>
    <t>20012109</t>
  </si>
  <si>
    <t>孙秀文</t>
  </si>
  <si>
    <t>20012118</t>
  </si>
  <si>
    <t>陈姿凝</t>
  </si>
  <si>
    <t>0.5</t>
  </si>
  <si>
    <t>20012053</t>
  </si>
  <si>
    <t>王芊菽</t>
  </si>
  <si>
    <t>20012089</t>
  </si>
  <si>
    <t>于爽</t>
  </si>
  <si>
    <t>20012010</t>
  </si>
  <si>
    <t>刘子怡</t>
  </si>
  <si>
    <t>20012041</t>
  </si>
  <si>
    <t>任苓姝</t>
  </si>
  <si>
    <t>95.56%</t>
  </si>
  <si>
    <t>20012126</t>
  </si>
  <si>
    <t>刘卓然</t>
  </si>
  <si>
    <t>20012098</t>
  </si>
  <si>
    <t>王郡霞</t>
  </si>
  <si>
    <t>93.33%</t>
  </si>
  <si>
    <t>20012121</t>
  </si>
  <si>
    <t>谷豪薇</t>
  </si>
  <si>
    <t>20012056</t>
  </si>
  <si>
    <t>李佳轩</t>
  </si>
  <si>
    <t>20012103</t>
  </si>
  <si>
    <t>邢郡格</t>
  </si>
  <si>
    <t>20012031</t>
  </si>
  <si>
    <t>代诚志</t>
  </si>
  <si>
    <t>20012035</t>
  </si>
  <si>
    <t>王赢</t>
  </si>
  <si>
    <t>20012018</t>
  </si>
  <si>
    <t>赵海彤</t>
  </si>
  <si>
    <t>20012063</t>
  </si>
  <si>
    <t>王雨</t>
  </si>
  <si>
    <t>20012094</t>
  </si>
  <si>
    <t>邹畅</t>
  </si>
  <si>
    <t>20012001</t>
  </si>
  <si>
    <t>刘诗熙</t>
  </si>
  <si>
    <t>20012090</t>
  </si>
  <si>
    <t>张惜越</t>
  </si>
  <si>
    <t>20012128</t>
  </si>
  <si>
    <t>魏嘉</t>
  </si>
  <si>
    <t>20012039</t>
  </si>
  <si>
    <t>宫慧</t>
  </si>
  <si>
    <t>20012015</t>
  </si>
  <si>
    <t>王彤</t>
  </si>
  <si>
    <t>20012067</t>
  </si>
  <si>
    <t>杨嘉欣</t>
  </si>
  <si>
    <t>20012006</t>
  </si>
  <si>
    <t>刘洁</t>
  </si>
  <si>
    <t>20012123</t>
  </si>
  <si>
    <t>范元玖</t>
  </si>
  <si>
    <t>20012002</t>
  </si>
  <si>
    <t>曲晴</t>
  </si>
  <si>
    <t>61.5</t>
  </si>
  <si>
    <t>20012066</t>
  </si>
  <si>
    <t>李翰超</t>
  </si>
  <si>
    <t>20012073</t>
  </si>
  <si>
    <t>张智明</t>
  </si>
  <si>
    <t>20012096</t>
  </si>
  <si>
    <t>孟庆震</t>
  </si>
  <si>
    <t>20012017</t>
  </si>
  <si>
    <t>郭垚寰</t>
  </si>
  <si>
    <t>20012092</t>
  </si>
  <si>
    <t>王露霏</t>
  </si>
  <si>
    <t>20012068</t>
  </si>
  <si>
    <t>刘芮</t>
  </si>
  <si>
    <t>20012084</t>
  </si>
  <si>
    <t>蒋雨晗</t>
  </si>
  <si>
    <t>20012030</t>
  </si>
  <si>
    <t>王雪琪</t>
  </si>
  <si>
    <t>20012061</t>
  </si>
  <si>
    <t>李菁雨</t>
  </si>
  <si>
    <t>20012045</t>
  </si>
  <si>
    <t>郭欣琪</t>
  </si>
  <si>
    <t>20012008</t>
  </si>
  <si>
    <t>蒋玉萍</t>
  </si>
  <si>
    <t>20012049</t>
  </si>
  <si>
    <t>杨壹麟</t>
  </si>
  <si>
    <t>20012082</t>
  </si>
  <si>
    <t>王伽妮</t>
  </si>
  <si>
    <t>20012057</t>
  </si>
  <si>
    <t>王佳琪</t>
  </si>
  <si>
    <t>20012026</t>
  </si>
  <si>
    <t>张祎凝</t>
  </si>
  <si>
    <t>53</t>
  </si>
  <si>
    <t>20012122</t>
  </si>
  <si>
    <t>徐静</t>
  </si>
  <si>
    <t>20012014</t>
  </si>
  <si>
    <t>张秀绮</t>
  </si>
  <si>
    <t>20012042</t>
  </si>
  <si>
    <t>谭朵朵</t>
  </si>
  <si>
    <t>20012032</t>
  </si>
  <si>
    <t>李思雨</t>
  </si>
  <si>
    <t>20012107</t>
  </si>
  <si>
    <t>闫星宇</t>
  </si>
  <si>
    <t>20012011</t>
  </si>
  <si>
    <t>吕锦红</t>
  </si>
  <si>
    <t>20012113</t>
  </si>
  <si>
    <t>于佳岐</t>
  </si>
  <si>
    <t>20012059</t>
  </si>
  <si>
    <t>吕文静</t>
  </si>
  <si>
    <t>20006026</t>
  </si>
  <si>
    <t>许芸川</t>
  </si>
  <si>
    <t>20012106</t>
  </si>
  <si>
    <t>张海莹</t>
  </si>
  <si>
    <t>20012029</t>
  </si>
  <si>
    <t>刘泓鹭</t>
  </si>
  <si>
    <t>20012116</t>
  </si>
  <si>
    <t>毛洁梅</t>
  </si>
  <si>
    <t>20012069</t>
  </si>
  <si>
    <t>王风懿</t>
  </si>
  <si>
    <t>20006030</t>
  </si>
  <si>
    <t>李冰冰</t>
  </si>
  <si>
    <t>20012046</t>
  </si>
  <si>
    <t>李家瑶</t>
  </si>
  <si>
    <t>20012036</t>
  </si>
  <si>
    <t>赵育莹</t>
  </si>
  <si>
    <t>20012125</t>
  </si>
  <si>
    <t>廉舒鑫</t>
  </si>
  <si>
    <t>20012079</t>
  </si>
  <si>
    <t>吴子怡</t>
  </si>
  <si>
    <t>86.67%</t>
  </si>
  <si>
    <t>20012115</t>
  </si>
  <si>
    <t>王榕辉</t>
  </si>
  <si>
    <t>20012086</t>
  </si>
  <si>
    <t>王权峰</t>
  </si>
  <si>
    <t>20089024</t>
  </si>
  <si>
    <t>兰梦欣</t>
  </si>
  <si>
    <t>20089022</t>
  </si>
  <si>
    <t>黄婷</t>
  </si>
  <si>
    <t>20089002</t>
  </si>
  <si>
    <t>梁聪</t>
  </si>
  <si>
    <t>20089016</t>
  </si>
  <si>
    <t>杨煜欣</t>
  </si>
  <si>
    <t>20089031</t>
  </si>
  <si>
    <t>姚俪伊</t>
  </si>
  <si>
    <t>20089032</t>
  </si>
  <si>
    <t>于付荣</t>
  </si>
  <si>
    <t>20089018</t>
  </si>
  <si>
    <t>张佳</t>
  </si>
  <si>
    <t>20089021</t>
  </si>
  <si>
    <t>于函冬</t>
  </si>
  <si>
    <t>20089015</t>
  </si>
  <si>
    <t>李安平</t>
  </si>
  <si>
    <t>20089003</t>
  </si>
  <si>
    <t>瞿凌</t>
  </si>
  <si>
    <t>20089028</t>
  </si>
  <si>
    <t>孔潇雅</t>
  </si>
  <si>
    <t>20089017</t>
  </si>
  <si>
    <t>王玥</t>
  </si>
  <si>
    <t>20089006</t>
  </si>
  <si>
    <t>刘雅霆</t>
  </si>
  <si>
    <t>20089023</t>
  </si>
  <si>
    <t>范连新</t>
  </si>
  <si>
    <t>20089014</t>
  </si>
  <si>
    <t>沈冰冰</t>
  </si>
  <si>
    <t>20089001</t>
  </si>
  <si>
    <t>郭崇</t>
  </si>
  <si>
    <t>20089007</t>
  </si>
  <si>
    <t>娄译丹</t>
  </si>
  <si>
    <t>20089011</t>
  </si>
  <si>
    <t>李方圆</t>
  </si>
  <si>
    <t>93.62%</t>
  </si>
  <si>
    <t>20089009</t>
  </si>
  <si>
    <t>陈璐璐</t>
  </si>
  <si>
    <t>56</t>
  </si>
  <si>
    <t>20089026</t>
  </si>
  <si>
    <t>王艺蓉</t>
  </si>
  <si>
    <t>20089029</t>
  </si>
  <si>
    <t>宋怀舸</t>
  </si>
  <si>
    <t>20089012</t>
  </si>
  <si>
    <t>杨慧</t>
  </si>
  <si>
    <t>20089004</t>
  </si>
  <si>
    <t>苏杭</t>
  </si>
  <si>
    <t>20089005</t>
  </si>
  <si>
    <t>张祺</t>
  </si>
  <si>
    <t>20089025</t>
  </si>
  <si>
    <t>张艺凡</t>
  </si>
  <si>
    <t>20089030</t>
  </si>
  <si>
    <t>燕绍芳</t>
  </si>
  <si>
    <t>20089010</t>
  </si>
  <si>
    <t>张钰茜</t>
  </si>
  <si>
    <t>20089019</t>
  </si>
  <si>
    <t>刘雅妮</t>
  </si>
  <si>
    <t>20089020</t>
  </si>
  <si>
    <t>郑翔瑀</t>
  </si>
  <si>
    <t>20089027</t>
  </si>
  <si>
    <t>冯晓霞</t>
  </si>
  <si>
    <t>20089013</t>
  </si>
  <si>
    <t>李纪辰</t>
  </si>
  <si>
    <t>综合排名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</si>
</sst>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numFmt numFmtId="176" formatCode="0.00_ "/>
    </dxf>
    <dxf>
      <numFmt numFmtId="176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selection activeCell="K16" sqref="K16"/>
    </sheetView>
  </sheetViews>
  <sheetFormatPr defaultColWidth="9" defaultRowHeight="14.4" x14ac:dyDescent="0.25"/>
  <cols>
    <col min="1" max="3" width="9" style="7"/>
    <col min="4" max="4" width="18.6640625" style="6" customWidth="1"/>
    <col min="5" max="5" width="11" style="6" customWidth="1"/>
    <col min="6" max="6" width="13" style="6" customWidth="1"/>
    <col min="7" max="7" width="11" style="6" customWidth="1"/>
    <col min="8" max="8" width="15" style="6" customWidth="1"/>
    <col min="9" max="9" width="11" style="6" customWidth="1"/>
    <col min="10" max="10" width="15" style="6" customWidth="1"/>
    <col min="11" max="11" width="16.109375" style="6" customWidth="1"/>
    <col min="12" max="12" width="11" style="6" bestFit="1" customWidth="1"/>
    <col min="13" max="16384" width="9" style="6"/>
  </cols>
  <sheetData>
    <row r="1" spans="1:12" ht="19.2" customHeight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9" t="s">
        <v>359</v>
      </c>
    </row>
    <row r="2" spans="1:12" ht="15" thickBot="1" x14ac:dyDescent="0.3">
      <c r="A2" s="8" t="s">
        <v>11</v>
      </c>
      <c r="B2" s="8" t="s">
        <v>12</v>
      </c>
      <c r="C2" s="8" t="s">
        <v>13</v>
      </c>
      <c r="D2" s="3">
        <v>83.71</v>
      </c>
      <c r="E2" s="4">
        <v>8</v>
      </c>
      <c r="F2" s="5">
        <f t="shared" ref="F2:F65" si="0">(D2+E2)*0.7</f>
        <v>64.197000000000003</v>
      </c>
      <c r="G2" s="5" t="s">
        <v>14</v>
      </c>
      <c r="H2" s="5">
        <f t="shared" ref="H2:H65" si="1">G2*0.2</f>
        <v>13.7</v>
      </c>
      <c r="I2" s="5">
        <v>52</v>
      </c>
      <c r="J2" s="5">
        <f t="shared" ref="J2:J65" si="2">I2*0.1</f>
        <v>5.2</v>
      </c>
      <c r="K2" s="5">
        <f t="shared" ref="K2:K65" si="3">F2+H2+J2</f>
        <v>83.096999999999994</v>
      </c>
      <c r="L2" s="10">
        <v>1</v>
      </c>
    </row>
    <row r="3" spans="1:12" ht="15" thickBot="1" x14ac:dyDescent="0.3">
      <c r="A3" s="8" t="s">
        <v>15</v>
      </c>
      <c r="B3" s="8" t="s">
        <v>16</v>
      </c>
      <c r="C3" s="8" t="s">
        <v>13</v>
      </c>
      <c r="D3" s="3">
        <v>82.08</v>
      </c>
      <c r="E3" s="4">
        <v>6</v>
      </c>
      <c r="F3" s="5">
        <f t="shared" si="0"/>
        <v>61.655999999999999</v>
      </c>
      <c r="G3" s="5" t="s">
        <v>17</v>
      </c>
      <c r="H3" s="5">
        <f t="shared" si="1"/>
        <v>13.6</v>
      </c>
      <c r="I3" s="5">
        <v>54</v>
      </c>
      <c r="J3" s="5">
        <f t="shared" si="2"/>
        <v>5.4</v>
      </c>
      <c r="K3" s="5">
        <f t="shared" si="3"/>
        <v>80.656000000000006</v>
      </c>
      <c r="L3" s="10">
        <v>2</v>
      </c>
    </row>
    <row r="4" spans="1:12" ht="15" thickBot="1" x14ac:dyDescent="0.3">
      <c r="A4" s="8" t="s">
        <v>18</v>
      </c>
      <c r="B4" s="8" t="s">
        <v>19</v>
      </c>
      <c r="C4" s="8" t="s">
        <v>13</v>
      </c>
      <c r="D4" s="3">
        <v>86.18</v>
      </c>
      <c r="E4" s="4">
        <v>2</v>
      </c>
      <c r="F4" s="5">
        <f t="shared" si="0"/>
        <v>61.725999999999999</v>
      </c>
      <c r="G4" s="5" t="s">
        <v>20</v>
      </c>
      <c r="H4" s="5">
        <f t="shared" si="1"/>
        <v>12.8</v>
      </c>
      <c r="I4" s="5">
        <v>50</v>
      </c>
      <c r="J4" s="5">
        <f t="shared" si="2"/>
        <v>5</v>
      </c>
      <c r="K4" s="5">
        <f t="shared" si="3"/>
        <v>79.525999999999996</v>
      </c>
      <c r="L4" s="10">
        <v>3</v>
      </c>
    </row>
    <row r="5" spans="1:12" ht="15" thickBot="1" x14ac:dyDescent="0.3">
      <c r="A5" s="8" t="s">
        <v>21</v>
      </c>
      <c r="B5" s="8" t="s">
        <v>22</v>
      </c>
      <c r="C5" s="8" t="s">
        <v>13</v>
      </c>
      <c r="D5" s="3">
        <v>87.29</v>
      </c>
      <c r="E5" s="4" t="s">
        <v>23</v>
      </c>
      <c r="F5" s="5">
        <f t="shared" si="0"/>
        <v>61.103000000000002</v>
      </c>
      <c r="G5" s="5" t="s">
        <v>24</v>
      </c>
      <c r="H5" s="5">
        <f t="shared" si="1"/>
        <v>12.6</v>
      </c>
      <c r="I5" s="5" t="s">
        <v>25</v>
      </c>
      <c r="J5" s="5">
        <f t="shared" si="2"/>
        <v>5.8</v>
      </c>
      <c r="K5" s="5">
        <f t="shared" si="3"/>
        <v>79.503</v>
      </c>
      <c r="L5" s="10">
        <v>4</v>
      </c>
    </row>
    <row r="6" spans="1:12" ht="15" thickBot="1" x14ac:dyDescent="0.3">
      <c r="A6" s="8" t="s">
        <v>26</v>
      </c>
      <c r="B6" s="8" t="s">
        <v>27</v>
      </c>
      <c r="C6" s="8" t="s">
        <v>13</v>
      </c>
      <c r="D6" s="3">
        <v>85.84</v>
      </c>
      <c r="E6" s="4">
        <v>0</v>
      </c>
      <c r="F6" s="5">
        <f t="shared" si="0"/>
        <v>60.088000000000001</v>
      </c>
      <c r="G6" s="5" t="s">
        <v>28</v>
      </c>
      <c r="H6" s="5">
        <f t="shared" si="1"/>
        <v>14</v>
      </c>
      <c r="I6" s="5">
        <v>54</v>
      </c>
      <c r="J6" s="5">
        <f t="shared" si="2"/>
        <v>5.4</v>
      </c>
      <c r="K6" s="5">
        <f t="shared" si="3"/>
        <v>79.488</v>
      </c>
      <c r="L6" s="10">
        <v>5</v>
      </c>
    </row>
    <row r="7" spans="1:12" ht="15" thickBot="1" x14ac:dyDescent="0.3">
      <c r="A7" s="8" t="s">
        <v>29</v>
      </c>
      <c r="B7" s="8" t="s">
        <v>30</v>
      </c>
      <c r="C7" s="8" t="s">
        <v>13</v>
      </c>
      <c r="D7" s="3">
        <v>88.1</v>
      </c>
      <c r="E7" s="4" t="s">
        <v>23</v>
      </c>
      <c r="F7" s="5">
        <f t="shared" si="0"/>
        <v>61.67</v>
      </c>
      <c r="G7" s="5" t="s">
        <v>31</v>
      </c>
      <c r="H7" s="5">
        <f t="shared" si="1"/>
        <v>12.7</v>
      </c>
      <c r="I7" s="5" t="s">
        <v>32</v>
      </c>
      <c r="J7" s="5">
        <f t="shared" si="2"/>
        <v>5.0999999999999996</v>
      </c>
      <c r="K7" s="5">
        <f t="shared" si="3"/>
        <v>79.47</v>
      </c>
      <c r="L7" s="10">
        <v>6</v>
      </c>
    </row>
    <row r="8" spans="1:12" ht="15" thickBot="1" x14ac:dyDescent="0.3">
      <c r="A8" s="8" t="s">
        <v>33</v>
      </c>
      <c r="B8" s="8" t="s">
        <v>34</v>
      </c>
      <c r="C8" s="8" t="s">
        <v>13</v>
      </c>
      <c r="D8" s="3">
        <v>86.08</v>
      </c>
      <c r="E8" s="4">
        <v>2</v>
      </c>
      <c r="F8" s="5">
        <f t="shared" si="0"/>
        <v>61.655999999999999</v>
      </c>
      <c r="G8" s="5" t="s">
        <v>35</v>
      </c>
      <c r="H8" s="5">
        <f t="shared" si="1"/>
        <v>12.2</v>
      </c>
      <c r="I8" s="5">
        <v>50</v>
      </c>
      <c r="J8" s="5">
        <f t="shared" si="2"/>
        <v>5</v>
      </c>
      <c r="K8" s="5">
        <f t="shared" si="3"/>
        <v>78.855999999999995</v>
      </c>
      <c r="L8" s="10">
        <v>7</v>
      </c>
    </row>
    <row r="9" spans="1:12" ht="15" thickBot="1" x14ac:dyDescent="0.3">
      <c r="A9" s="8" t="s">
        <v>36</v>
      </c>
      <c r="B9" s="8" t="s">
        <v>37</v>
      </c>
      <c r="C9" s="8" t="s">
        <v>13</v>
      </c>
      <c r="D9" s="3">
        <v>84.21</v>
      </c>
      <c r="E9" s="4" t="s">
        <v>38</v>
      </c>
      <c r="F9" s="5">
        <f t="shared" si="0"/>
        <v>60.347000000000001</v>
      </c>
      <c r="G9" s="5" t="s">
        <v>39</v>
      </c>
      <c r="H9" s="5">
        <f t="shared" si="1"/>
        <v>13</v>
      </c>
      <c r="I9" s="5" t="s">
        <v>40</v>
      </c>
      <c r="J9" s="5">
        <f t="shared" si="2"/>
        <v>5.45</v>
      </c>
      <c r="K9" s="5">
        <f t="shared" si="3"/>
        <v>78.796999999999997</v>
      </c>
      <c r="L9" s="10">
        <v>8</v>
      </c>
    </row>
    <row r="10" spans="1:12" ht="15" thickBot="1" x14ac:dyDescent="0.3">
      <c r="A10" s="8" t="s">
        <v>41</v>
      </c>
      <c r="B10" s="8" t="s">
        <v>42</v>
      </c>
      <c r="C10" s="8" t="s">
        <v>13</v>
      </c>
      <c r="D10" s="3">
        <v>82.77</v>
      </c>
      <c r="E10" s="4" t="s">
        <v>43</v>
      </c>
      <c r="F10" s="5">
        <f t="shared" si="0"/>
        <v>60.738999999999997</v>
      </c>
      <c r="G10" s="5" t="s">
        <v>24</v>
      </c>
      <c r="H10" s="5">
        <f t="shared" si="1"/>
        <v>12.6</v>
      </c>
      <c r="I10" s="5" t="s">
        <v>44</v>
      </c>
      <c r="J10" s="5">
        <f t="shared" si="2"/>
        <v>5</v>
      </c>
      <c r="K10" s="5">
        <f t="shared" si="3"/>
        <v>78.338999999999999</v>
      </c>
      <c r="L10" s="10">
        <v>9</v>
      </c>
    </row>
    <row r="11" spans="1:12" ht="15" thickBot="1" x14ac:dyDescent="0.3">
      <c r="A11" s="8" t="s">
        <v>45</v>
      </c>
      <c r="B11" s="8" t="s">
        <v>46</v>
      </c>
      <c r="C11" s="8" t="s">
        <v>13</v>
      </c>
      <c r="D11" s="3">
        <v>83.74</v>
      </c>
      <c r="E11" s="4">
        <v>3</v>
      </c>
      <c r="F11" s="5">
        <f t="shared" si="0"/>
        <v>60.718000000000004</v>
      </c>
      <c r="G11" s="5" t="s">
        <v>47</v>
      </c>
      <c r="H11" s="5">
        <f t="shared" si="1"/>
        <v>12.5</v>
      </c>
      <c r="I11" s="5">
        <v>50</v>
      </c>
      <c r="J11" s="5">
        <f t="shared" si="2"/>
        <v>5</v>
      </c>
      <c r="K11" s="5">
        <f t="shared" si="3"/>
        <v>78.218000000000004</v>
      </c>
      <c r="L11" s="10">
        <v>10</v>
      </c>
    </row>
    <row r="12" spans="1:12" ht="15" thickBot="1" x14ac:dyDescent="0.3">
      <c r="A12" s="8" t="s">
        <v>48</v>
      </c>
      <c r="B12" s="8" t="s">
        <v>49</v>
      </c>
      <c r="C12" s="8" t="s">
        <v>13</v>
      </c>
      <c r="D12" s="3">
        <v>80.09</v>
      </c>
      <c r="E12" s="4">
        <v>4</v>
      </c>
      <c r="F12" s="5">
        <f t="shared" si="0"/>
        <v>58.863</v>
      </c>
      <c r="G12" s="5" t="s">
        <v>50</v>
      </c>
      <c r="H12" s="5">
        <f t="shared" si="1"/>
        <v>13.9</v>
      </c>
      <c r="I12" s="5">
        <v>52</v>
      </c>
      <c r="J12" s="5">
        <f t="shared" si="2"/>
        <v>5.2</v>
      </c>
      <c r="K12" s="5">
        <f t="shared" si="3"/>
        <v>77.962999999999994</v>
      </c>
      <c r="L12" s="10">
        <v>11</v>
      </c>
    </row>
    <row r="13" spans="1:12" ht="15" thickBot="1" x14ac:dyDescent="0.3">
      <c r="A13" s="8" t="s">
        <v>51</v>
      </c>
      <c r="B13" s="8" t="s">
        <v>52</v>
      </c>
      <c r="C13" s="8" t="s">
        <v>13</v>
      </c>
      <c r="D13" s="3">
        <v>81.319999999999993</v>
      </c>
      <c r="E13" s="4">
        <v>4</v>
      </c>
      <c r="F13" s="5">
        <f t="shared" si="0"/>
        <v>59.723999999999997</v>
      </c>
      <c r="G13" s="5" t="s">
        <v>24</v>
      </c>
      <c r="H13" s="5">
        <f t="shared" si="1"/>
        <v>12.6</v>
      </c>
      <c r="I13" s="5">
        <v>56</v>
      </c>
      <c r="J13" s="5">
        <f t="shared" si="2"/>
        <v>5.6</v>
      </c>
      <c r="K13" s="5">
        <f t="shared" si="3"/>
        <v>77.924000000000007</v>
      </c>
      <c r="L13" s="10">
        <v>12</v>
      </c>
    </row>
    <row r="14" spans="1:12" ht="15" thickBot="1" x14ac:dyDescent="0.3">
      <c r="A14" s="8" t="s">
        <v>53</v>
      </c>
      <c r="B14" s="8" t="s">
        <v>54</v>
      </c>
      <c r="C14" s="8" t="s">
        <v>13</v>
      </c>
      <c r="D14" s="3">
        <v>83.29</v>
      </c>
      <c r="E14" s="4" t="s">
        <v>38</v>
      </c>
      <c r="F14" s="5">
        <f t="shared" si="0"/>
        <v>59.703000000000003</v>
      </c>
      <c r="G14" s="5" t="s">
        <v>55</v>
      </c>
      <c r="H14" s="5">
        <f t="shared" si="1"/>
        <v>13.2</v>
      </c>
      <c r="I14" s="5" t="s">
        <v>44</v>
      </c>
      <c r="J14" s="5">
        <f t="shared" si="2"/>
        <v>5</v>
      </c>
      <c r="K14" s="5">
        <f t="shared" si="3"/>
        <v>77.903000000000006</v>
      </c>
      <c r="L14" s="10">
        <v>13</v>
      </c>
    </row>
    <row r="15" spans="1:12" ht="15" thickBot="1" x14ac:dyDescent="0.3">
      <c r="A15" s="8" t="s">
        <v>56</v>
      </c>
      <c r="B15" s="8" t="s">
        <v>57</v>
      </c>
      <c r="C15" s="8" t="s">
        <v>13</v>
      </c>
      <c r="D15" s="3">
        <v>79.510000000000005</v>
      </c>
      <c r="E15" s="4">
        <v>4</v>
      </c>
      <c r="F15" s="5">
        <f t="shared" si="0"/>
        <v>58.457000000000001</v>
      </c>
      <c r="G15" s="5" t="s">
        <v>39</v>
      </c>
      <c r="H15" s="5">
        <f t="shared" si="1"/>
        <v>13</v>
      </c>
      <c r="I15" s="5">
        <v>64</v>
      </c>
      <c r="J15" s="5">
        <f t="shared" si="2"/>
        <v>6.4</v>
      </c>
      <c r="K15" s="5">
        <f t="shared" si="3"/>
        <v>77.856999999999999</v>
      </c>
      <c r="L15" s="10">
        <v>14</v>
      </c>
    </row>
    <row r="16" spans="1:12" ht="15" thickBot="1" x14ac:dyDescent="0.3">
      <c r="A16" s="8" t="s">
        <v>58</v>
      </c>
      <c r="B16" s="8" t="s">
        <v>59</v>
      </c>
      <c r="C16" s="8" t="s">
        <v>13</v>
      </c>
      <c r="D16" s="3">
        <v>84.06</v>
      </c>
      <c r="E16" s="4">
        <v>0</v>
      </c>
      <c r="F16" s="5">
        <f t="shared" si="0"/>
        <v>58.841999999999999</v>
      </c>
      <c r="G16" s="5" t="s">
        <v>20</v>
      </c>
      <c r="H16" s="5">
        <f t="shared" si="1"/>
        <v>12.8</v>
      </c>
      <c r="I16" s="5">
        <v>62</v>
      </c>
      <c r="J16" s="5">
        <f t="shared" si="2"/>
        <v>6.2</v>
      </c>
      <c r="K16" s="5">
        <f t="shared" si="3"/>
        <v>77.841999999999999</v>
      </c>
      <c r="L16" s="10">
        <v>15</v>
      </c>
    </row>
    <row r="17" spans="1:12" ht="15" thickBot="1" x14ac:dyDescent="0.3">
      <c r="A17" s="8" t="s">
        <v>60</v>
      </c>
      <c r="B17" s="8" t="s">
        <v>61</v>
      </c>
      <c r="C17" s="8" t="s">
        <v>13</v>
      </c>
      <c r="D17" s="3">
        <v>86.08</v>
      </c>
      <c r="E17" s="4" t="s">
        <v>23</v>
      </c>
      <c r="F17" s="5">
        <f t="shared" si="0"/>
        <v>60.256</v>
      </c>
      <c r="G17" s="5" t="s">
        <v>62</v>
      </c>
      <c r="H17" s="5">
        <f t="shared" si="1"/>
        <v>12.4</v>
      </c>
      <c r="I17" s="5" t="s">
        <v>44</v>
      </c>
      <c r="J17" s="5">
        <f t="shared" si="2"/>
        <v>5</v>
      </c>
      <c r="K17" s="5">
        <f t="shared" si="3"/>
        <v>77.656000000000006</v>
      </c>
      <c r="L17" s="10">
        <v>16</v>
      </c>
    </row>
    <row r="18" spans="1:12" ht="15" thickBot="1" x14ac:dyDescent="0.3">
      <c r="A18" s="8" t="s">
        <v>63</v>
      </c>
      <c r="B18" s="8" t="s">
        <v>64</v>
      </c>
      <c r="C18" s="8" t="s">
        <v>13</v>
      </c>
      <c r="D18" s="3">
        <v>83.18</v>
      </c>
      <c r="E18" s="4">
        <v>2</v>
      </c>
      <c r="F18" s="5">
        <f t="shared" si="0"/>
        <v>59.625999999999998</v>
      </c>
      <c r="G18" s="5" t="s">
        <v>39</v>
      </c>
      <c r="H18" s="5">
        <f t="shared" si="1"/>
        <v>13</v>
      </c>
      <c r="I18" s="5">
        <v>50</v>
      </c>
      <c r="J18" s="5">
        <f t="shared" si="2"/>
        <v>5</v>
      </c>
      <c r="K18" s="5">
        <f t="shared" si="3"/>
        <v>77.626000000000005</v>
      </c>
      <c r="L18" s="10">
        <v>17</v>
      </c>
    </row>
    <row r="19" spans="1:12" ht="15" thickBot="1" x14ac:dyDescent="0.3">
      <c r="A19" s="8" t="s">
        <v>65</v>
      </c>
      <c r="B19" s="8" t="s">
        <v>66</v>
      </c>
      <c r="C19" s="8" t="s">
        <v>13</v>
      </c>
      <c r="D19" s="3">
        <v>83.41</v>
      </c>
      <c r="E19" s="4">
        <v>2</v>
      </c>
      <c r="F19" s="5">
        <f t="shared" si="0"/>
        <v>59.786999999999999</v>
      </c>
      <c r="G19" s="5" t="s">
        <v>24</v>
      </c>
      <c r="H19" s="5">
        <f t="shared" si="1"/>
        <v>12.6</v>
      </c>
      <c r="I19" s="5">
        <v>51</v>
      </c>
      <c r="J19" s="5">
        <f t="shared" si="2"/>
        <v>5.0999999999999996</v>
      </c>
      <c r="K19" s="5">
        <f t="shared" si="3"/>
        <v>77.486999999999995</v>
      </c>
      <c r="L19" s="10">
        <v>18</v>
      </c>
    </row>
    <row r="20" spans="1:12" ht="15" thickBot="1" x14ac:dyDescent="0.3">
      <c r="A20" s="8" t="s">
        <v>67</v>
      </c>
      <c r="B20" s="8" t="s">
        <v>68</v>
      </c>
      <c r="C20" s="8" t="s">
        <v>13</v>
      </c>
      <c r="D20" s="3">
        <v>82.5</v>
      </c>
      <c r="E20" s="4" t="s">
        <v>23</v>
      </c>
      <c r="F20" s="5">
        <f t="shared" si="0"/>
        <v>57.75</v>
      </c>
      <c r="G20" s="5" t="s">
        <v>14</v>
      </c>
      <c r="H20" s="5">
        <f t="shared" si="1"/>
        <v>13.7</v>
      </c>
      <c r="I20" s="5" t="s">
        <v>69</v>
      </c>
      <c r="J20" s="5">
        <f t="shared" si="2"/>
        <v>6</v>
      </c>
      <c r="K20" s="5">
        <f t="shared" si="3"/>
        <v>77.45</v>
      </c>
      <c r="L20" s="10">
        <v>19</v>
      </c>
    </row>
    <row r="21" spans="1:12" ht="15" thickBot="1" x14ac:dyDescent="0.3">
      <c r="A21" s="8" t="s">
        <v>70</v>
      </c>
      <c r="B21" s="8" t="s">
        <v>71</v>
      </c>
      <c r="C21" s="8" t="s">
        <v>13</v>
      </c>
      <c r="D21" s="3">
        <v>85.94</v>
      </c>
      <c r="E21" s="4">
        <v>0</v>
      </c>
      <c r="F21" s="5">
        <f t="shared" si="0"/>
        <v>60.158000000000001</v>
      </c>
      <c r="G21" s="5" t="s">
        <v>35</v>
      </c>
      <c r="H21" s="5">
        <f t="shared" si="1"/>
        <v>12.2</v>
      </c>
      <c r="I21" s="5">
        <v>50</v>
      </c>
      <c r="J21" s="5">
        <f t="shared" si="2"/>
        <v>5</v>
      </c>
      <c r="K21" s="5">
        <f t="shared" si="3"/>
        <v>77.358000000000004</v>
      </c>
      <c r="L21" s="10">
        <v>20</v>
      </c>
    </row>
    <row r="22" spans="1:12" ht="15" thickBot="1" x14ac:dyDescent="0.3">
      <c r="A22" s="8" t="s">
        <v>72</v>
      </c>
      <c r="B22" s="8" t="s">
        <v>73</v>
      </c>
      <c r="C22" s="8" t="s">
        <v>13</v>
      </c>
      <c r="D22" s="3">
        <v>83.76</v>
      </c>
      <c r="E22" s="4">
        <v>0</v>
      </c>
      <c r="F22" s="5">
        <f t="shared" si="0"/>
        <v>58.631999999999998</v>
      </c>
      <c r="G22" s="5" t="s">
        <v>24</v>
      </c>
      <c r="H22" s="5">
        <f t="shared" si="1"/>
        <v>12.6</v>
      </c>
      <c r="I22" s="5">
        <v>60</v>
      </c>
      <c r="J22" s="5">
        <f t="shared" si="2"/>
        <v>6</v>
      </c>
      <c r="K22" s="5">
        <f t="shared" si="3"/>
        <v>77.231999999999999</v>
      </c>
      <c r="L22" s="10">
        <v>21</v>
      </c>
    </row>
    <row r="23" spans="1:12" ht="15" thickBot="1" x14ac:dyDescent="0.3">
      <c r="A23" s="8" t="s">
        <v>74</v>
      </c>
      <c r="B23" s="8" t="s">
        <v>75</v>
      </c>
      <c r="C23" s="8" t="s">
        <v>13</v>
      </c>
      <c r="D23" s="3">
        <v>85.36</v>
      </c>
      <c r="E23" s="4">
        <v>0</v>
      </c>
      <c r="F23" s="5">
        <f t="shared" si="0"/>
        <v>59.752000000000002</v>
      </c>
      <c r="G23" s="5">
        <v>62</v>
      </c>
      <c r="H23" s="5">
        <f t="shared" si="1"/>
        <v>12.4</v>
      </c>
      <c r="I23" s="5">
        <v>50</v>
      </c>
      <c r="J23" s="5">
        <f t="shared" si="2"/>
        <v>5</v>
      </c>
      <c r="K23" s="5">
        <f t="shared" si="3"/>
        <v>77.152000000000001</v>
      </c>
      <c r="L23" s="10">
        <v>22</v>
      </c>
    </row>
    <row r="24" spans="1:12" ht="15" thickBot="1" x14ac:dyDescent="0.3">
      <c r="A24" s="8" t="s">
        <v>76</v>
      </c>
      <c r="B24" s="8" t="s">
        <v>77</v>
      </c>
      <c r="C24" s="8" t="s">
        <v>13</v>
      </c>
      <c r="D24" s="3">
        <v>83.36</v>
      </c>
      <c r="E24" s="4">
        <v>0</v>
      </c>
      <c r="F24" s="5">
        <f t="shared" si="0"/>
        <v>58.351999999999997</v>
      </c>
      <c r="G24" s="5" t="s">
        <v>78</v>
      </c>
      <c r="H24" s="5">
        <f t="shared" si="1"/>
        <v>13.5</v>
      </c>
      <c r="I24" s="5">
        <v>53</v>
      </c>
      <c r="J24" s="5">
        <f t="shared" si="2"/>
        <v>5.3</v>
      </c>
      <c r="K24" s="5">
        <f t="shared" si="3"/>
        <v>77.152000000000001</v>
      </c>
      <c r="L24" s="10">
        <v>23</v>
      </c>
    </row>
    <row r="25" spans="1:12" ht="15" thickBot="1" x14ac:dyDescent="0.3">
      <c r="A25" s="8" t="s">
        <v>79</v>
      </c>
      <c r="B25" s="8" t="s">
        <v>80</v>
      </c>
      <c r="C25" s="8" t="s">
        <v>13</v>
      </c>
      <c r="D25" s="3">
        <v>84.26</v>
      </c>
      <c r="E25" s="4">
        <v>0</v>
      </c>
      <c r="F25" s="5">
        <f t="shared" si="0"/>
        <v>58.981999999999999</v>
      </c>
      <c r="G25" s="5" t="s">
        <v>81</v>
      </c>
      <c r="H25" s="5">
        <f t="shared" si="1"/>
        <v>13.1</v>
      </c>
      <c r="I25" s="5">
        <v>50</v>
      </c>
      <c r="J25" s="5">
        <f t="shared" si="2"/>
        <v>5</v>
      </c>
      <c r="K25" s="5">
        <f t="shared" si="3"/>
        <v>77.081999999999994</v>
      </c>
      <c r="L25" s="10">
        <v>24</v>
      </c>
    </row>
    <row r="26" spans="1:12" ht="15" thickBot="1" x14ac:dyDescent="0.3">
      <c r="A26" s="8" t="s">
        <v>82</v>
      </c>
      <c r="B26" s="8" t="s">
        <v>83</v>
      </c>
      <c r="C26" s="8" t="s">
        <v>13</v>
      </c>
      <c r="D26" s="3">
        <v>84.86</v>
      </c>
      <c r="E26" s="4">
        <v>0</v>
      </c>
      <c r="F26" s="5">
        <f t="shared" si="0"/>
        <v>59.402000000000001</v>
      </c>
      <c r="G26" s="5" t="s">
        <v>62</v>
      </c>
      <c r="H26" s="5">
        <f t="shared" si="1"/>
        <v>12.4</v>
      </c>
      <c r="I26" s="5" t="s">
        <v>84</v>
      </c>
      <c r="J26" s="5">
        <f t="shared" si="2"/>
        <v>5.25</v>
      </c>
      <c r="K26" s="5">
        <f t="shared" si="3"/>
        <v>77.052000000000007</v>
      </c>
      <c r="L26" s="10">
        <v>25</v>
      </c>
    </row>
    <row r="27" spans="1:12" ht="15" thickBot="1" x14ac:dyDescent="0.3">
      <c r="A27" s="8" t="s">
        <v>85</v>
      </c>
      <c r="B27" s="8" t="s">
        <v>86</v>
      </c>
      <c r="C27" s="8" t="s">
        <v>13</v>
      </c>
      <c r="D27" s="3">
        <v>84.92</v>
      </c>
      <c r="E27" s="4">
        <v>0</v>
      </c>
      <c r="F27" s="5">
        <f t="shared" si="0"/>
        <v>59.444000000000003</v>
      </c>
      <c r="G27" s="5" t="s">
        <v>47</v>
      </c>
      <c r="H27" s="5">
        <f t="shared" si="1"/>
        <v>12.5</v>
      </c>
      <c r="I27" s="5">
        <v>50</v>
      </c>
      <c r="J27" s="5">
        <f t="shared" si="2"/>
        <v>5</v>
      </c>
      <c r="K27" s="5">
        <f t="shared" si="3"/>
        <v>76.944000000000003</v>
      </c>
      <c r="L27" s="10">
        <v>26</v>
      </c>
    </row>
    <row r="28" spans="1:12" ht="15" thickBot="1" x14ac:dyDescent="0.3">
      <c r="A28" s="8" t="s">
        <v>87</v>
      </c>
      <c r="B28" s="8" t="s">
        <v>88</v>
      </c>
      <c r="C28" s="8" t="s">
        <v>13</v>
      </c>
      <c r="D28" s="3">
        <v>83.81</v>
      </c>
      <c r="E28" s="4">
        <v>0</v>
      </c>
      <c r="F28" s="5">
        <f t="shared" si="0"/>
        <v>58.667000000000002</v>
      </c>
      <c r="G28" s="5" t="s">
        <v>39</v>
      </c>
      <c r="H28" s="5">
        <f t="shared" si="1"/>
        <v>13</v>
      </c>
      <c r="I28" s="5">
        <v>50</v>
      </c>
      <c r="J28" s="5">
        <f t="shared" si="2"/>
        <v>5</v>
      </c>
      <c r="K28" s="5">
        <f t="shared" si="3"/>
        <v>76.667000000000002</v>
      </c>
      <c r="L28" s="10">
        <v>27</v>
      </c>
    </row>
    <row r="29" spans="1:12" ht="15" thickBot="1" x14ac:dyDescent="0.3">
      <c r="A29" s="8" t="s">
        <v>89</v>
      </c>
      <c r="B29" s="8" t="s">
        <v>90</v>
      </c>
      <c r="C29" s="8" t="s">
        <v>13</v>
      </c>
      <c r="D29" s="3">
        <v>80.599999999999994</v>
      </c>
      <c r="E29" s="4">
        <v>2</v>
      </c>
      <c r="F29" s="5">
        <f t="shared" si="0"/>
        <v>57.82</v>
      </c>
      <c r="G29" s="5" t="s">
        <v>91</v>
      </c>
      <c r="H29" s="5">
        <f t="shared" si="1"/>
        <v>12.9</v>
      </c>
      <c r="I29" s="5">
        <v>58</v>
      </c>
      <c r="J29" s="5">
        <f t="shared" si="2"/>
        <v>5.8</v>
      </c>
      <c r="K29" s="5">
        <f t="shared" si="3"/>
        <v>76.52</v>
      </c>
      <c r="L29" s="10">
        <v>28</v>
      </c>
    </row>
    <row r="30" spans="1:12" ht="15" thickBot="1" x14ac:dyDescent="0.3">
      <c r="A30" s="8" t="s">
        <v>92</v>
      </c>
      <c r="B30" s="8" t="s">
        <v>93</v>
      </c>
      <c r="C30" s="8" t="s">
        <v>13</v>
      </c>
      <c r="D30" s="3">
        <v>84.27</v>
      </c>
      <c r="E30" s="4">
        <v>0</v>
      </c>
      <c r="F30" s="5">
        <f t="shared" si="0"/>
        <v>58.988999999999997</v>
      </c>
      <c r="G30" s="5" t="s">
        <v>62</v>
      </c>
      <c r="H30" s="5">
        <f t="shared" si="1"/>
        <v>12.4</v>
      </c>
      <c r="I30" s="5">
        <v>51</v>
      </c>
      <c r="J30" s="5">
        <f t="shared" si="2"/>
        <v>5.0999999999999996</v>
      </c>
      <c r="K30" s="5">
        <f t="shared" si="3"/>
        <v>76.489000000000004</v>
      </c>
      <c r="L30" s="10">
        <v>29</v>
      </c>
    </row>
    <row r="31" spans="1:12" ht="15" thickBot="1" x14ac:dyDescent="0.3">
      <c r="A31" s="8" t="s">
        <v>94</v>
      </c>
      <c r="B31" s="8" t="s">
        <v>95</v>
      </c>
      <c r="C31" s="8" t="s">
        <v>13</v>
      </c>
      <c r="D31" s="3">
        <v>81.11</v>
      </c>
      <c r="E31" s="4" t="s">
        <v>96</v>
      </c>
      <c r="F31" s="5">
        <f t="shared" si="0"/>
        <v>57.476999999999997</v>
      </c>
      <c r="G31" s="5" t="s">
        <v>39</v>
      </c>
      <c r="H31" s="5">
        <f t="shared" si="1"/>
        <v>13</v>
      </c>
      <c r="I31" s="5" t="s">
        <v>69</v>
      </c>
      <c r="J31" s="5">
        <f t="shared" si="2"/>
        <v>6</v>
      </c>
      <c r="K31" s="5">
        <f t="shared" si="3"/>
        <v>76.477000000000004</v>
      </c>
      <c r="L31" s="10">
        <v>30</v>
      </c>
    </row>
    <row r="32" spans="1:12" ht="15" thickBot="1" x14ac:dyDescent="0.3">
      <c r="A32" s="8" t="s">
        <v>97</v>
      </c>
      <c r="B32" s="8" t="s">
        <v>98</v>
      </c>
      <c r="C32" s="8" t="s">
        <v>13</v>
      </c>
      <c r="D32" s="3">
        <v>81.260000000000005</v>
      </c>
      <c r="E32" s="4">
        <v>0</v>
      </c>
      <c r="F32" s="5">
        <f t="shared" si="0"/>
        <v>56.881999999999998</v>
      </c>
      <c r="G32" s="5" t="s">
        <v>14</v>
      </c>
      <c r="H32" s="5">
        <f t="shared" si="1"/>
        <v>13.7</v>
      </c>
      <c r="I32" s="5">
        <v>56</v>
      </c>
      <c r="J32" s="5">
        <f t="shared" si="2"/>
        <v>5.6</v>
      </c>
      <c r="K32" s="5">
        <f t="shared" si="3"/>
        <v>76.182000000000002</v>
      </c>
      <c r="L32" s="10">
        <v>31</v>
      </c>
    </row>
    <row r="33" spans="1:12" ht="15" thickBot="1" x14ac:dyDescent="0.3">
      <c r="A33" s="8" t="s">
        <v>99</v>
      </c>
      <c r="B33" s="8" t="s">
        <v>19</v>
      </c>
      <c r="C33" s="8" t="s">
        <v>13</v>
      </c>
      <c r="D33" s="3">
        <v>81.27</v>
      </c>
      <c r="E33" s="4">
        <v>2</v>
      </c>
      <c r="F33" s="5">
        <f t="shared" si="0"/>
        <v>58.289000000000001</v>
      </c>
      <c r="G33" s="5" t="s">
        <v>20</v>
      </c>
      <c r="H33" s="5">
        <f t="shared" si="1"/>
        <v>12.8</v>
      </c>
      <c r="I33" s="5">
        <v>50</v>
      </c>
      <c r="J33" s="5">
        <f t="shared" si="2"/>
        <v>5</v>
      </c>
      <c r="K33" s="5">
        <f t="shared" si="3"/>
        <v>76.088999999999999</v>
      </c>
      <c r="L33" s="10">
        <v>32</v>
      </c>
    </row>
    <row r="34" spans="1:12" ht="15" thickBot="1" x14ac:dyDescent="0.3">
      <c r="A34" s="8" t="s">
        <v>100</v>
      </c>
      <c r="B34" s="8" t="s">
        <v>101</v>
      </c>
      <c r="C34" s="8" t="s">
        <v>13</v>
      </c>
      <c r="D34" s="3">
        <v>82.38</v>
      </c>
      <c r="E34" s="4" t="s">
        <v>23</v>
      </c>
      <c r="F34" s="5">
        <f t="shared" si="0"/>
        <v>57.665999999999997</v>
      </c>
      <c r="G34" s="5" t="s">
        <v>24</v>
      </c>
      <c r="H34" s="5">
        <f t="shared" si="1"/>
        <v>12.6</v>
      </c>
      <c r="I34" s="5" t="s">
        <v>25</v>
      </c>
      <c r="J34" s="5">
        <f t="shared" si="2"/>
        <v>5.8</v>
      </c>
      <c r="K34" s="5">
        <f t="shared" si="3"/>
        <v>76.066000000000003</v>
      </c>
      <c r="L34" s="10">
        <v>33</v>
      </c>
    </row>
    <row r="35" spans="1:12" ht="15" thickBot="1" x14ac:dyDescent="0.3">
      <c r="A35" s="8" t="s">
        <v>102</v>
      </c>
      <c r="B35" s="8" t="s">
        <v>103</v>
      </c>
      <c r="C35" s="8" t="s">
        <v>13</v>
      </c>
      <c r="D35" s="3">
        <v>82.49</v>
      </c>
      <c r="E35" s="4">
        <v>0</v>
      </c>
      <c r="F35" s="5">
        <f t="shared" si="0"/>
        <v>57.743000000000002</v>
      </c>
      <c r="G35" s="5" t="s">
        <v>20</v>
      </c>
      <c r="H35" s="5">
        <f t="shared" si="1"/>
        <v>12.8</v>
      </c>
      <c r="I35" s="5">
        <v>54</v>
      </c>
      <c r="J35" s="5">
        <f t="shared" si="2"/>
        <v>5.4</v>
      </c>
      <c r="K35" s="5">
        <f t="shared" si="3"/>
        <v>75.942999999999998</v>
      </c>
      <c r="L35" s="10">
        <v>34</v>
      </c>
    </row>
    <row r="36" spans="1:12" ht="15" thickBot="1" x14ac:dyDescent="0.3">
      <c r="A36" s="8" t="s">
        <v>104</v>
      </c>
      <c r="B36" s="8" t="s">
        <v>105</v>
      </c>
      <c r="C36" s="8" t="s">
        <v>13</v>
      </c>
      <c r="D36" s="3">
        <v>79.87</v>
      </c>
      <c r="E36" s="4">
        <v>2</v>
      </c>
      <c r="F36" s="5">
        <f t="shared" si="0"/>
        <v>57.308999999999997</v>
      </c>
      <c r="G36" s="5">
        <v>65</v>
      </c>
      <c r="H36" s="5">
        <f t="shared" si="1"/>
        <v>13</v>
      </c>
      <c r="I36" s="5">
        <v>56</v>
      </c>
      <c r="J36" s="5">
        <f t="shared" si="2"/>
        <v>5.6</v>
      </c>
      <c r="K36" s="5">
        <f t="shared" si="3"/>
        <v>75.909000000000006</v>
      </c>
      <c r="L36" s="10">
        <v>35</v>
      </c>
    </row>
    <row r="37" spans="1:12" ht="15" thickBot="1" x14ac:dyDescent="0.3">
      <c r="A37" s="8" t="s">
        <v>106</v>
      </c>
      <c r="B37" s="8" t="s">
        <v>107</v>
      </c>
      <c r="C37" s="8" t="s">
        <v>13</v>
      </c>
      <c r="D37" s="3">
        <v>79.89</v>
      </c>
      <c r="E37" s="4">
        <v>2</v>
      </c>
      <c r="F37" s="5">
        <f t="shared" si="0"/>
        <v>57.323</v>
      </c>
      <c r="G37" s="5" t="s">
        <v>55</v>
      </c>
      <c r="H37" s="5">
        <f t="shared" si="1"/>
        <v>13.2</v>
      </c>
      <c r="I37" s="5">
        <v>52.5</v>
      </c>
      <c r="J37" s="5">
        <f t="shared" si="2"/>
        <v>5.25</v>
      </c>
      <c r="K37" s="5">
        <f t="shared" si="3"/>
        <v>75.772999999999996</v>
      </c>
      <c r="L37" s="10">
        <v>36</v>
      </c>
    </row>
    <row r="38" spans="1:12" ht="15" thickBot="1" x14ac:dyDescent="0.3">
      <c r="A38" s="8" t="s">
        <v>108</v>
      </c>
      <c r="B38" s="8" t="s">
        <v>109</v>
      </c>
      <c r="C38" s="8" t="s">
        <v>13</v>
      </c>
      <c r="D38" s="3">
        <v>82.47</v>
      </c>
      <c r="E38" s="4">
        <v>0</v>
      </c>
      <c r="F38" s="5">
        <f t="shared" si="0"/>
        <v>57.728999999999999</v>
      </c>
      <c r="G38" s="5" t="s">
        <v>39</v>
      </c>
      <c r="H38" s="5">
        <f t="shared" si="1"/>
        <v>13</v>
      </c>
      <c r="I38" s="5">
        <v>50</v>
      </c>
      <c r="J38" s="5">
        <f t="shared" si="2"/>
        <v>5</v>
      </c>
      <c r="K38" s="5">
        <f t="shared" si="3"/>
        <v>75.728999999999999</v>
      </c>
      <c r="L38" s="10">
        <v>37</v>
      </c>
    </row>
    <row r="39" spans="1:12" ht="15" thickBot="1" x14ac:dyDescent="0.3">
      <c r="A39" s="8" t="s">
        <v>110</v>
      </c>
      <c r="B39" s="8" t="s">
        <v>111</v>
      </c>
      <c r="C39" s="8" t="s">
        <v>13</v>
      </c>
      <c r="D39" s="3">
        <v>83.53</v>
      </c>
      <c r="E39" s="4">
        <v>0</v>
      </c>
      <c r="F39" s="5">
        <f t="shared" si="0"/>
        <v>58.470999999999997</v>
      </c>
      <c r="G39" s="5" t="s">
        <v>35</v>
      </c>
      <c r="H39" s="5">
        <f t="shared" si="1"/>
        <v>12.2</v>
      </c>
      <c r="I39" s="5">
        <v>50</v>
      </c>
      <c r="J39" s="5">
        <f t="shared" si="2"/>
        <v>5</v>
      </c>
      <c r="K39" s="5">
        <f t="shared" si="3"/>
        <v>75.671000000000006</v>
      </c>
      <c r="L39" s="10">
        <v>38</v>
      </c>
    </row>
    <row r="40" spans="1:12" ht="15" thickBot="1" x14ac:dyDescent="0.3">
      <c r="A40" s="8" t="s">
        <v>112</v>
      </c>
      <c r="B40" s="8" t="s">
        <v>113</v>
      </c>
      <c r="C40" s="8" t="s">
        <v>13</v>
      </c>
      <c r="D40" s="3">
        <v>82.9</v>
      </c>
      <c r="E40" s="4">
        <v>0</v>
      </c>
      <c r="F40" s="5">
        <f t="shared" si="0"/>
        <v>58.03</v>
      </c>
      <c r="G40" s="5" t="s">
        <v>24</v>
      </c>
      <c r="H40" s="5">
        <f t="shared" si="1"/>
        <v>12.6</v>
      </c>
      <c r="I40" s="5">
        <v>50</v>
      </c>
      <c r="J40" s="5">
        <f t="shared" si="2"/>
        <v>5</v>
      </c>
      <c r="K40" s="5">
        <f t="shared" si="3"/>
        <v>75.63</v>
      </c>
      <c r="L40" s="10">
        <v>39</v>
      </c>
    </row>
    <row r="41" spans="1:12" ht="15" thickBot="1" x14ac:dyDescent="0.3">
      <c r="A41" s="8" t="s">
        <v>114</v>
      </c>
      <c r="B41" s="8" t="s">
        <v>115</v>
      </c>
      <c r="C41" s="8" t="s">
        <v>13</v>
      </c>
      <c r="D41" s="3">
        <v>82.48</v>
      </c>
      <c r="E41" s="4">
        <v>0</v>
      </c>
      <c r="F41" s="5">
        <f t="shared" si="0"/>
        <v>57.735999999999997</v>
      </c>
      <c r="G41" s="5" t="s">
        <v>20</v>
      </c>
      <c r="H41" s="5">
        <f t="shared" si="1"/>
        <v>12.8</v>
      </c>
      <c r="I41" s="5">
        <v>50</v>
      </c>
      <c r="J41" s="5">
        <f t="shared" si="2"/>
        <v>5</v>
      </c>
      <c r="K41" s="5">
        <f t="shared" si="3"/>
        <v>75.536000000000001</v>
      </c>
      <c r="L41" s="10">
        <v>40</v>
      </c>
    </row>
    <row r="42" spans="1:12" ht="15" thickBot="1" x14ac:dyDescent="0.3">
      <c r="A42" s="8" t="s">
        <v>116</v>
      </c>
      <c r="B42" s="8" t="s">
        <v>117</v>
      </c>
      <c r="C42" s="8" t="s">
        <v>13</v>
      </c>
      <c r="D42" s="3">
        <v>82.52</v>
      </c>
      <c r="E42" s="4">
        <v>0</v>
      </c>
      <c r="F42" s="5">
        <f t="shared" si="0"/>
        <v>57.764000000000003</v>
      </c>
      <c r="G42" s="5" t="s">
        <v>24</v>
      </c>
      <c r="H42" s="5">
        <f t="shared" si="1"/>
        <v>12.6</v>
      </c>
      <c r="I42" s="5">
        <v>50</v>
      </c>
      <c r="J42" s="5">
        <f t="shared" si="2"/>
        <v>5</v>
      </c>
      <c r="K42" s="5">
        <f t="shared" si="3"/>
        <v>75.364000000000004</v>
      </c>
      <c r="L42" s="10">
        <v>41</v>
      </c>
    </row>
    <row r="43" spans="1:12" ht="15" thickBot="1" x14ac:dyDescent="0.3">
      <c r="A43" s="8" t="s">
        <v>118</v>
      </c>
      <c r="B43" s="8" t="s">
        <v>119</v>
      </c>
      <c r="C43" s="8" t="s">
        <v>13</v>
      </c>
      <c r="D43" s="3">
        <v>83.28</v>
      </c>
      <c r="E43" s="4">
        <v>0</v>
      </c>
      <c r="F43" s="5">
        <f t="shared" si="0"/>
        <v>58.295999999999999</v>
      </c>
      <c r="G43" s="5" t="s">
        <v>69</v>
      </c>
      <c r="H43" s="5">
        <f t="shared" si="1"/>
        <v>12</v>
      </c>
      <c r="I43" s="5">
        <v>50</v>
      </c>
      <c r="J43" s="5">
        <f t="shared" si="2"/>
        <v>5</v>
      </c>
      <c r="K43" s="5">
        <f t="shared" si="3"/>
        <v>75.296000000000006</v>
      </c>
      <c r="L43" s="10">
        <v>42</v>
      </c>
    </row>
    <row r="44" spans="1:12" ht="15" thickBot="1" x14ac:dyDescent="0.3">
      <c r="A44" s="8" t="s">
        <v>120</v>
      </c>
      <c r="B44" s="8" t="s">
        <v>121</v>
      </c>
      <c r="C44" s="8" t="s">
        <v>13</v>
      </c>
      <c r="D44" s="3">
        <v>82.97</v>
      </c>
      <c r="E44" s="4">
        <v>0</v>
      </c>
      <c r="F44" s="5">
        <f t="shared" si="0"/>
        <v>58.079000000000001</v>
      </c>
      <c r="G44" s="5" t="s">
        <v>35</v>
      </c>
      <c r="H44" s="5">
        <f t="shared" si="1"/>
        <v>12.2</v>
      </c>
      <c r="I44" s="5">
        <v>50</v>
      </c>
      <c r="J44" s="5">
        <f t="shared" si="2"/>
        <v>5</v>
      </c>
      <c r="K44" s="5">
        <f t="shared" si="3"/>
        <v>75.278999999999996</v>
      </c>
      <c r="L44" s="10">
        <v>43</v>
      </c>
    </row>
    <row r="45" spans="1:12" ht="15" thickBot="1" x14ac:dyDescent="0.3">
      <c r="A45" s="8" t="s">
        <v>122</v>
      </c>
      <c r="B45" s="8" t="s">
        <v>123</v>
      </c>
      <c r="C45" s="8" t="s">
        <v>13</v>
      </c>
      <c r="D45" s="3">
        <v>82.49</v>
      </c>
      <c r="E45" s="4">
        <v>0</v>
      </c>
      <c r="F45" s="5">
        <f t="shared" si="0"/>
        <v>57.743000000000002</v>
      </c>
      <c r="G45" s="5" t="s">
        <v>35</v>
      </c>
      <c r="H45" s="5">
        <f t="shared" si="1"/>
        <v>12.2</v>
      </c>
      <c r="I45" s="5">
        <v>52</v>
      </c>
      <c r="J45" s="5">
        <f t="shared" si="2"/>
        <v>5.2</v>
      </c>
      <c r="K45" s="5">
        <f t="shared" si="3"/>
        <v>75.143000000000001</v>
      </c>
      <c r="L45" s="10">
        <v>44</v>
      </c>
    </row>
    <row r="46" spans="1:12" ht="15" thickBot="1" x14ac:dyDescent="0.3">
      <c r="A46" s="8" t="s">
        <v>124</v>
      </c>
      <c r="B46" s="8" t="s">
        <v>125</v>
      </c>
      <c r="C46" s="8" t="s">
        <v>13</v>
      </c>
      <c r="D46" s="3">
        <v>81.430000000000007</v>
      </c>
      <c r="E46" s="4">
        <v>0</v>
      </c>
      <c r="F46" s="5">
        <f t="shared" si="0"/>
        <v>57.000999999999998</v>
      </c>
      <c r="G46" s="5" t="s">
        <v>81</v>
      </c>
      <c r="H46" s="5">
        <f t="shared" si="1"/>
        <v>13.1</v>
      </c>
      <c r="I46" s="5">
        <v>50</v>
      </c>
      <c r="J46" s="5">
        <f t="shared" si="2"/>
        <v>5</v>
      </c>
      <c r="K46" s="5">
        <f t="shared" si="3"/>
        <v>75.100999999999999</v>
      </c>
      <c r="L46" s="10">
        <v>45</v>
      </c>
    </row>
    <row r="47" spans="1:12" ht="15" thickBot="1" x14ac:dyDescent="0.3">
      <c r="A47" s="8" t="s">
        <v>126</v>
      </c>
      <c r="B47" s="8" t="s">
        <v>127</v>
      </c>
      <c r="C47" s="8" t="s">
        <v>13</v>
      </c>
      <c r="D47" s="3">
        <v>81.72</v>
      </c>
      <c r="E47" s="4">
        <v>0</v>
      </c>
      <c r="F47" s="5">
        <f t="shared" si="0"/>
        <v>57.204000000000001</v>
      </c>
      <c r="G47" s="5" t="s">
        <v>62</v>
      </c>
      <c r="H47" s="5">
        <f t="shared" si="1"/>
        <v>12.4</v>
      </c>
      <c r="I47" s="5">
        <v>54</v>
      </c>
      <c r="J47" s="5">
        <f t="shared" si="2"/>
        <v>5.4</v>
      </c>
      <c r="K47" s="5">
        <f t="shared" si="3"/>
        <v>75.004000000000005</v>
      </c>
      <c r="L47" s="10">
        <v>46</v>
      </c>
    </row>
    <row r="48" spans="1:12" ht="15" thickBot="1" x14ac:dyDescent="0.3">
      <c r="A48" s="8" t="s">
        <v>128</v>
      </c>
      <c r="B48" s="8" t="s">
        <v>129</v>
      </c>
      <c r="C48" s="8" t="s">
        <v>13</v>
      </c>
      <c r="D48" s="3">
        <v>79.36</v>
      </c>
      <c r="E48" s="4" t="s">
        <v>23</v>
      </c>
      <c r="F48" s="5">
        <f t="shared" si="0"/>
        <v>55.552</v>
      </c>
      <c r="G48" s="5" t="s">
        <v>130</v>
      </c>
      <c r="H48" s="5">
        <f t="shared" si="1"/>
        <v>14.3</v>
      </c>
      <c r="I48" s="5" t="s">
        <v>32</v>
      </c>
      <c r="J48" s="5">
        <f t="shared" si="2"/>
        <v>5.0999999999999996</v>
      </c>
      <c r="K48" s="5">
        <f t="shared" si="3"/>
        <v>74.951999999999998</v>
      </c>
      <c r="L48" s="10">
        <v>47</v>
      </c>
    </row>
    <row r="49" spans="1:12" ht="15" thickBot="1" x14ac:dyDescent="0.3">
      <c r="A49" s="8" t="s">
        <v>131</v>
      </c>
      <c r="B49" s="8" t="s">
        <v>132</v>
      </c>
      <c r="C49" s="8" t="s">
        <v>13</v>
      </c>
      <c r="D49" s="3">
        <v>80.37</v>
      </c>
      <c r="E49" s="4">
        <v>0</v>
      </c>
      <c r="F49" s="5">
        <f t="shared" si="0"/>
        <v>56.259</v>
      </c>
      <c r="G49" s="5" t="s">
        <v>133</v>
      </c>
      <c r="H49" s="5">
        <f t="shared" si="1"/>
        <v>13.4</v>
      </c>
      <c r="I49" s="5">
        <v>50</v>
      </c>
      <c r="J49" s="5">
        <f t="shared" si="2"/>
        <v>5</v>
      </c>
      <c r="K49" s="5">
        <f t="shared" si="3"/>
        <v>74.659000000000006</v>
      </c>
      <c r="L49" s="10">
        <v>48</v>
      </c>
    </row>
    <row r="50" spans="1:12" ht="15" thickBot="1" x14ac:dyDescent="0.3">
      <c r="A50" s="8" t="s">
        <v>134</v>
      </c>
      <c r="B50" s="8" t="s">
        <v>135</v>
      </c>
      <c r="C50" s="8" t="s">
        <v>13</v>
      </c>
      <c r="D50" s="3">
        <v>81.53</v>
      </c>
      <c r="E50" s="4" t="s">
        <v>23</v>
      </c>
      <c r="F50" s="5">
        <f t="shared" si="0"/>
        <v>57.070999999999998</v>
      </c>
      <c r="G50" s="5" t="s">
        <v>47</v>
      </c>
      <c r="H50" s="5">
        <f t="shared" si="1"/>
        <v>12.5</v>
      </c>
      <c r="I50" s="5" t="s">
        <v>44</v>
      </c>
      <c r="J50" s="5">
        <f t="shared" si="2"/>
        <v>5</v>
      </c>
      <c r="K50" s="5">
        <f t="shared" si="3"/>
        <v>74.570999999999998</v>
      </c>
      <c r="L50" s="10">
        <v>49</v>
      </c>
    </row>
    <row r="51" spans="1:12" ht="15" thickBot="1" x14ac:dyDescent="0.3">
      <c r="A51" s="8" t="s">
        <v>136</v>
      </c>
      <c r="B51" s="8" t="s">
        <v>137</v>
      </c>
      <c r="C51" s="8" t="s">
        <v>13</v>
      </c>
      <c r="D51" s="3">
        <v>81.56</v>
      </c>
      <c r="E51" s="4">
        <v>0</v>
      </c>
      <c r="F51" s="5">
        <f t="shared" si="0"/>
        <v>57.091999999999999</v>
      </c>
      <c r="G51" s="5" t="s">
        <v>62</v>
      </c>
      <c r="H51" s="5">
        <f t="shared" si="1"/>
        <v>12.4</v>
      </c>
      <c r="I51" s="5">
        <v>50</v>
      </c>
      <c r="J51" s="5">
        <f t="shared" si="2"/>
        <v>5</v>
      </c>
      <c r="K51" s="5">
        <f t="shared" si="3"/>
        <v>74.492000000000004</v>
      </c>
      <c r="L51" s="10">
        <v>50</v>
      </c>
    </row>
    <row r="52" spans="1:12" ht="15" thickBot="1" x14ac:dyDescent="0.3">
      <c r="A52" s="8" t="s">
        <v>138</v>
      </c>
      <c r="B52" s="8" t="s">
        <v>139</v>
      </c>
      <c r="C52" s="8" t="s">
        <v>13</v>
      </c>
      <c r="D52" s="3">
        <v>81.53</v>
      </c>
      <c r="E52" s="4">
        <v>0</v>
      </c>
      <c r="F52" s="5">
        <f t="shared" si="0"/>
        <v>57.070999999999998</v>
      </c>
      <c r="G52" s="5" t="s">
        <v>62</v>
      </c>
      <c r="H52" s="5">
        <f t="shared" si="1"/>
        <v>12.4</v>
      </c>
      <c r="I52" s="5">
        <v>50</v>
      </c>
      <c r="J52" s="5">
        <f t="shared" si="2"/>
        <v>5</v>
      </c>
      <c r="K52" s="5">
        <f t="shared" si="3"/>
        <v>74.471000000000004</v>
      </c>
      <c r="L52" s="10">
        <v>51</v>
      </c>
    </row>
    <row r="53" spans="1:12" ht="15" thickBot="1" x14ac:dyDescent="0.3">
      <c r="A53" s="8" t="s">
        <v>140</v>
      </c>
      <c r="B53" s="8" t="s">
        <v>141</v>
      </c>
      <c r="C53" s="8" t="s">
        <v>13</v>
      </c>
      <c r="D53" s="3">
        <v>80.69</v>
      </c>
      <c r="E53" s="4">
        <v>0</v>
      </c>
      <c r="F53" s="5">
        <f t="shared" si="0"/>
        <v>56.482999999999997</v>
      </c>
      <c r="G53" s="5" t="s">
        <v>91</v>
      </c>
      <c r="H53" s="5">
        <f t="shared" si="1"/>
        <v>12.9</v>
      </c>
      <c r="I53" s="5">
        <v>50</v>
      </c>
      <c r="J53" s="5">
        <f t="shared" si="2"/>
        <v>5</v>
      </c>
      <c r="K53" s="5">
        <f t="shared" si="3"/>
        <v>74.382999999999996</v>
      </c>
      <c r="L53" s="10">
        <v>52</v>
      </c>
    </row>
    <row r="54" spans="1:12" ht="15" thickBot="1" x14ac:dyDescent="0.3">
      <c r="A54" s="8" t="s">
        <v>142</v>
      </c>
      <c r="B54" s="8" t="s">
        <v>143</v>
      </c>
      <c r="C54" s="8" t="s">
        <v>13</v>
      </c>
      <c r="D54" s="3">
        <v>80.069999999999993</v>
      </c>
      <c r="E54" s="4">
        <v>0</v>
      </c>
      <c r="F54" s="5">
        <f t="shared" si="0"/>
        <v>56.048999999999999</v>
      </c>
      <c r="G54" s="5" t="s">
        <v>144</v>
      </c>
      <c r="H54" s="5">
        <f t="shared" si="1"/>
        <v>13.3</v>
      </c>
      <c r="I54" s="5">
        <v>50</v>
      </c>
      <c r="J54" s="5">
        <f t="shared" si="2"/>
        <v>5</v>
      </c>
      <c r="K54" s="5">
        <f t="shared" si="3"/>
        <v>74.349000000000004</v>
      </c>
      <c r="L54" s="10">
        <v>53</v>
      </c>
    </row>
    <row r="55" spans="1:12" ht="15" thickBot="1" x14ac:dyDescent="0.3">
      <c r="A55" s="8" t="s">
        <v>145</v>
      </c>
      <c r="B55" s="8" t="s">
        <v>146</v>
      </c>
      <c r="C55" s="8" t="s">
        <v>13</v>
      </c>
      <c r="D55" s="3">
        <v>78.42</v>
      </c>
      <c r="E55" s="4">
        <v>0</v>
      </c>
      <c r="F55" s="5">
        <f t="shared" si="0"/>
        <v>54.893999999999998</v>
      </c>
      <c r="G55" s="5" t="s">
        <v>17</v>
      </c>
      <c r="H55" s="5">
        <f t="shared" si="1"/>
        <v>13.6</v>
      </c>
      <c r="I55" s="5">
        <v>58</v>
      </c>
      <c r="J55" s="5">
        <f t="shared" si="2"/>
        <v>5.8</v>
      </c>
      <c r="K55" s="5">
        <f t="shared" si="3"/>
        <v>74.293999999999997</v>
      </c>
      <c r="L55" s="10">
        <v>54</v>
      </c>
    </row>
    <row r="56" spans="1:12" ht="15" thickBot="1" x14ac:dyDescent="0.3">
      <c r="A56" s="8" t="s">
        <v>147</v>
      </c>
      <c r="B56" s="8" t="s">
        <v>148</v>
      </c>
      <c r="C56" s="8" t="s">
        <v>13</v>
      </c>
      <c r="D56" s="3">
        <v>80.77</v>
      </c>
      <c r="E56" s="4" t="s">
        <v>23</v>
      </c>
      <c r="F56" s="5">
        <f t="shared" si="0"/>
        <v>56.539000000000001</v>
      </c>
      <c r="G56" s="5" t="s">
        <v>24</v>
      </c>
      <c r="H56" s="5">
        <f t="shared" si="1"/>
        <v>12.6</v>
      </c>
      <c r="I56" s="5" t="s">
        <v>149</v>
      </c>
      <c r="J56" s="5">
        <f t="shared" si="2"/>
        <v>5.15</v>
      </c>
      <c r="K56" s="5">
        <f t="shared" si="3"/>
        <v>74.289000000000001</v>
      </c>
      <c r="L56" s="10">
        <v>55</v>
      </c>
    </row>
    <row r="57" spans="1:12" ht="15" thickBot="1" x14ac:dyDescent="0.3">
      <c r="A57" s="8" t="s">
        <v>150</v>
      </c>
      <c r="B57" s="8" t="s">
        <v>151</v>
      </c>
      <c r="C57" s="8" t="s">
        <v>13</v>
      </c>
      <c r="D57" s="3">
        <v>80.33</v>
      </c>
      <c r="E57" s="4">
        <v>0</v>
      </c>
      <c r="F57" s="5">
        <f t="shared" si="0"/>
        <v>56.231000000000002</v>
      </c>
      <c r="G57" s="5" t="s">
        <v>20</v>
      </c>
      <c r="H57" s="5">
        <f t="shared" si="1"/>
        <v>12.8</v>
      </c>
      <c r="I57" s="5" t="s">
        <v>152</v>
      </c>
      <c r="J57" s="5">
        <f t="shared" si="2"/>
        <v>5.2</v>
      </c>
      <c r="K57" s="5">
        <f t="shared" si="3"/>
        <v>74.230999999999995</v>
      </c>
      <c r="L57" s="10">
        <v>56</v>
      </c>
    </row>
    <row r="58" spans="1:12" ht="15" thickBot="1" x14ac:dyDescent="0.3">
      <c r="A58" s="8" t="s">
        <v>153</v>
      </c>
      <c r="B58" s="8" t="s">
        <v>154</v>
      </c>
      <c r="C58" s="8" t="s">
        <v>13</v>
      </c>
      <c r="D58" s="3">
        <v>79.430000000000007</v>
      </c>
      <c r="E58" s="4">
        <v>0</v>
      </c>
      <c r="F58" s="5">
        <f t="shared" si="0"/>
        <v>55.600999999999999</v>
      </c>
      <c r="G58" s="5" t="s">
        <v>17</v>
      </c>
      <c r="H58" s="5">
        <f t="shared" si="1"/>
        <v>13.6</v>
      </c>
      <c r="I58" s="5">
        <v>50</v>
      </c>
      <c r="J58" s="5">
        <f t="shared" si="2"/>
        <v>5</v>
      </c>
      <c r="K58" s="5">
        <f t="shared" si="3"/>
        <v>74.200999999999993</v>
      </c>
      <c r="L58" s="10">
        <v>57</v>
      </c>
    </row>
    <row r="59" spans="1:12" ht="15" thickBot="1" x14ac:dyDescent="0.3">
      <c r="A59" s="8" t="s">
        <v>155</v>
      </c>
      <c r="B59" s="8" t="s">
        <v>156</v>
      </c>
      <c r="C59" s="8" t="s">
        <v>13</v>
      </c>
      <c r="D59" s="3">
        <v>81</v>
      </c>
      <c r="E59" s="4">
        <v>0</v>
      </c>
      <c r="F59" s="5">
        <f t="shared" si="0"/>
        <v>56.7</v>
      </c>
      <c r="G59" s="5" t="s">
        <v>62</v>
      </c>
      <c r="H59" s="5">
        <f t="shared" si="1"/>
        <v>12.4</v>
      </c>
      <c r="I59" s="5">
        <v>51</v>
      </c>
      <c r="J59" s="5">
        <f t="shared" si="2"/>
        <v>5.0999999999999996</v>
      </c>
      <c r="K59" s="5">
        <f t="shared" si="3"/>
        <v>74.2</v>
      </c>
      <c r="L59" s="10">
        <v>58</v>
      </c>
    </row>
    <row r="60" spans="1:12" ht="15" thickBot="1" x14ac:dyDescent="0.3">
      <c r="A60" s="8" t="s">
        <v>157</v>
      </c>
      <c r="B60" s="8" t="s">
        <v>158</v>
      </c>
      <c r="C60" s="8" t="s">
        <v>13</v>
      </c>
      <c r="D60" s="3">
        <v>80.92</v>
      </c>
      <c r="E60" s="4">
        <v>0</v>
      </c>
      <c r="F60" s="5">
        <f t="shared" si="0"/>
        <v>56.643999999999998</v>
      </c>
      <c r="G60" s="5" t="s">
        <v>62</v>
      </c>
      <c r="H60" s="5">
        <f t="shared" si="1"/>
        <v>12.4</v>
      </c>
      <c r="I60" s="5">
        <v>50</v>
      </c>
      <c r="J60" s="5">
        <f t="shared" si="2"/>
        <v>5</v>
      </c>
      <c r="K60" s="5">
        <f t="shared" si="3"/>
        <v>74.043999999999997</v>
      </c>
      <c r="L60" s="10">
        <v>59</v>
      </c>
    </row>
    <row r="61" spans="1:12" ht="15" thickBot="1" x14ac:dyDescent="0.3">
      <c r="A61" s="8" t="s">
        <v>159</v>
      </c>
      <c r="B61" s="8" t="s">
        <v>160</v>
      </c>
      <c r="C61" s="8" t="s">
        <v>13</v>
      </c>
      <c r="D61" s="3">
        <v>78.67</v>
      </c>
      <c r="E61" s="4">
        <v>0</v>
      </c>
      <c r="F61" s="5">
        <f t="shared" si="0"/>
        <v>55.069000000000003</v>
      </c>
      <c r="G61" s="5" t="s">
        <v>91</v>
      </c>
      <c r="H61" s="5">
        <f t="shared" si="1"/>
        <v>12.9</v>
      </c>
      <c r="I61" s="5">
        <v>60</v>
      </c>
      <c r="J61" s="5">
        <f t="shared" si="2"/>
        <v>6</v>
      </c>
      <c r="K61" s="5">
        <f t="shared" si="3"/>
        <v>73.968999999999994</v>
      </c>
      <c r="L61" s="10">
        <v>60</v>
      </c>
    </row>
    <row r="62" spans="1:12" ht="15" thickBot="1" x14ac:dyDescent="0.3">
      <c r="A62" s="8" t="s">
        <v>161</v>
      </c>
      <c r="B62" s="8" t="s">
        <v>162</v>
      </c>
      <c r="C62" s="8" t="s">
        <v>13</v>
      </c>
      <c r="D62" s="3">
        <v>81.3</v>
      </c>
      <c r="E62" s="4">
        <v>0</v>
      </c>
      <c r="F62" s="5">
        <f t="shared" si="0"/>
        <v>56.91</v>
      </c>
      <c r="G62" s="5" t="s">
        <v>69</v>
      </c>
      <c r="H62" s="5">
        <f t="shared" si="1"/>
        <v>12</v>
      </c>
      <c r="I62" s="5">
        <v>50</v>
      </c>
      <c r="J62" s="5">
        <f t="shared" si="2"/>
        <v>5</v>
      </c>
      <c r="K62" s="5">
        <f t="shared" si="3"/>
        <v>73.91</v>
      </c>
      <c r="L62" s="10">
        <v>61</v>
      </c>
    </row>
    <row r="63" spans="1:12" ht="15" thickBot="1" x14ac:dyDescent="0.3">
      <c r="A63" s="8" t="s">
        <v>163</v>
      </c>
      <c r="B63" s="8" t="s">
        <v>164</v>
      </c>
      <c r="C63" s="8" t="s">
        <v>13</v>
      </c>
      <c r="D63" s="3">
        <v>81</v>
      </c>
      <c r="E63" s="4">
        <v>0</v>
      </c>
      <c r="F63" s="5">
        <f t="shared" si="0"/>
        <v>56.7</v>
      </c>
      <c r="G63" s="5" t="s">
        <v>35</v>
      </c>
      <c r="H63" s="5">
        <f t="shared" si="1"/>
        <v>12.2</v>
      </c>
      <c r="I63" s="5">
        <v>50</v>
      </c>
      <c r="J63" s="5">
        <f t="shared" si="2"/>
        <v>5</v>
      </c>
      <c r="K63" s="5">
        <f t="shared" si="3"/>
        <v>73.900000000000006</v>
      </c>
      <c r="L63" s="10">
        <v>62</v>
      </c>
    </row>
    <row r="64" spans="1:12" ht="15" thickBot="1" x14ac:dyDescent="0.3">
      <c r="A64" s="8" t="s">
        <v>165</v>
      </c>
      <c r="B64" s="8" t="s">
        <v>166</v>
      </c>
      <c r="C64" s="8" t="s">
        <v>13</v>
      </c>
      <c r="D64" s="3">
        <v>80.39</v>
      </c>
      <c r="E64" s="4">
        <v>0</v>
      </c>
      <c r="F64" s="5">
        <f t="shared" si="0"/>
        <v>56.273000000000003</v>
      </c>
      <c r="G64" s="5" t="s">
        <v>24</v>
      </c>
      <c r="H64" s="5">
        <f t="shared" si="1"/>
        <v>12.6</v>
      </c>
      <c r="I64" s="5">
        <v>50</v>
      </c>
      <c r="J64" s="5">
        <f t="shared" si="2"/>
        <v>5</v>
      </c>
      <c r="K64" s="5">
        <f t="shared" si="3"/>
        <v>73.873000000000005</v>
      </c>
      <c r="L64" s="10">
        <v>63</v>
      </c>
    </row>
    <row r="65" spans="1:12" ht="15" thickBot="1" x14ac:dyDescent="0.3">
      <c r="A65" s="8" t="s">
        <v>167</v>
      </c>
      <c r="B65" s="8" t="s">
        <v>168</v>
      </c>
      <c r="C65" s="8" t="s">
        <v>13</v>
      </c>
      <c r="D65" s="3">
        <v>80.63</v>
      </c>
      <c r="E65" s="4">
        <v>0</v>
      </c>
      <c r="F65" s="5">
        <f t="shared" si="0"/>
        <v>56.441000000000003</v>
      </c>
      <c r="G65" s="5" t="s">
        <v>62</v>
      </c>
      <c r="H65" s="5">
        <f t="shared" si="1"/>
        <v>12.4</v>
      </c>
      <c r="I65" s="5">
        <v>50</v>
      </c>
      <c r="J65" s="5">
        <f t="shared" si="2"/>
        <v>5</v>
      </c>
      <c r="K65" s="5">
        <f t="shared" si="3"/>
        <v>73.840999999999994</v>
      </c>
      <c r="L65" s="10">
        <v>64</v>
      </c>
    </row>
    <row r="66" spans="1:12" ht="15" thickBot="1" x14ac:dyDescent="0.3">
      <c r="A66" s="8" t="s">
        <v>169</v>
      </c>
      <c r="B66" s="8" t="s">
        <v>170</v>
      </c>
      <c r="C66" s="8" t="s">
        <v>13</v>
      </c>
      <c r="D66" s="3">
        <v>79.61</v>
      </c>
      <c r="E66" s="4">
        <v>0</v>
      </c>
      <c r="F66" s="5">
        <f t="shared" ref="F66:F125" si="4">(D66+E66)*0.7</f>
        <v>55.726999999999997</v>
      </c>
      <c r="G66" s="5" t="s">
        <v>24</v>
      </c>
      <c r="H66" s="5">
        <f t="shared" ref="H66:H125" si="5">G66*0.2</f>
        <v>12.6</v>
      </c>
      <c r="I66" s="5">
        <v>55</v>
      </c>
      <c r="J66" s="5">
        <f t="shared" ref="J66:J125" si="6">I66*0.1</f>
        <v>5.5</v>
      </c>
      <c r="K66" s="5">
        <f t="shared" ref="K66:K125" si="7">F66+H66+J66</f>
        <v>73.826999999999998</v>
      </c>
      <c r="L66" s="10">
        <v>65</v>
      </c>
    </row>
    <row r="67" spans="1:12" ht="15" thickBot="1" x14ac:dyDescent="0.3">
      <c r="A67" s="8" t="s">
        <v>171</v>
      </c>
      <c r="B67" s="8" t="s">
        <v>172</v>
      </c>
      <c r="C67" s="8" t="s">
        <v>13</v>
      </c>
      <c r="D67" s="3">
        <v>78.099999999999994</v>
      </c>
      <c r="E67" s="4" t="s">
        <v>173</v>
      </c>
      <c r="F67" s="5">
        <f t="shared" si="4"/>
        <v>55.02</v>
      </c>
      <c r="G67" s="5" t="s">
        <v>17</v>
      </c>
      <c r="H67" s="5">
        <f t="shared" si="5"/>
        <v>13.6</v>
      </c>
      <c r="I67" s="5" t="s">
        <v>152</v>
      </c>
      <c r="J67" s="5">
        <f t="shared" si="6"/>
        <v>5.2</v>
      </c>
      <c r="K67" s="5">
        <f t="shared" si="7"/>
        <v>73.819999999999993</v>
      </c>
      <c r="L67" s="10">
        <v>66</v>
      </c>
    </row>
    <row r="68" spans="1:12" ht="15" thickBot="1" x14ac:dyDescent="0.3">
      <c r="A68" s="8" t="s">
        <v>174</v>
      </c>
      <c r="B68" s="8" t="s">
        <v>175</v>
      </c>
      <c r="C68" s="8" t="s">
        <v>13</v>
      </c>
      <c r="D68" s="3">
        <v>79.28</v>
      </c>
      <c r="E68" s="4" t="s">
        <v>96</v>
      </c>
      <c r="F68" s="5">
        <f t="shared" si="4"/>
        <v>56.195999999999998</v>
      </c>
      <c r="G68" s="5" t="s">
        <v>24</v>
      </c>
      <c r="H68" s="5">
        <f t="shared" si="5"/>
        <v>12.6</v>
      </c>
      <c r="I68" s="5" t="s">
        <v>44</v>
      </c>
      <c r="J68" s="5">
        <f t="shared" si="6"/>
        <v>5</v>
      </c>
      <c r="K68" s="5">
        <f t="shared" si="7"/>
        <v>73.796000000000006</v>
      </c>
      <c r="L68" s="10">
        <v>67</v>
      </c>
    </row>
    <row r="69" spans="1:12" ht="15" thickBot="1" x14ac:dyDescent="0.3">
      <c r="A69" s="8" t="s">
        <v>176</v>
      </c>
      <c r="B69" s="8" t="s">
        <v>177</v>
      </c>
      <c r="C69" s="8" t="s">
        <v>13</v>
      </c>
      <c r="D69" s="3">
        <v>80.09</v>
      </c>
      <c r="E69" s="4">
        <v>0</v>
      </c>
      <c r="F69" s="5">
        <f t="shared" si="4"/>
        <v>56.063000000000002</v>
      </c>
      <c r="G69" s="5" t="s">
        <v>31</v>
      </c>
      <c r="H69" s="5">
        <f t="shared" si="5"/>
        <v>12.7</v>
      </c>
      <c r="I69" s="5">
        <v>50</v>
      </c>
      <c r="J69" s="5">
        <f t="shared" si="6"/>
        <v>5</v>
      </c>
      <c r="K69" s="5">
        <f t="shared" si="7"/>
        <v>73.763000000000005</v>
      </c>
      <c r="L69" s="10">
        <v>68</v>
      </c>
    </row>
    <row r="70" spans="1:12" ht="15" thickBot="1" x14ac:dyDescent="0.3">
      <c r="A70" s="8" t="s">
        <v>178</v>
      </c>
      <c r="B70" s="8" t="s">
        <v>179</v>
      </c>
      <c r="C70" s="8" t="s">
        <v>13</v>
      </c>
      <c r="D70" s="3">
        <v>79.78</v>
      </c>
      <c r="E70" s="4">
        <v>0</v>
      </c>
      <c r="F70" s="5">
        <f t="shared" si="4"/>
        <v>55.845999999999997</v>
      </c>
      <c r="G70" s="5" t="s">
        <v>91</v>
      </c>
      <c r="H70" s="5">
        <f t="shared" si="5"/>
        <v>12.9</v>
      </c>
      <c r="I70" s="5">
        <v>50</v>
      </c>
      <c r="J70" s="5">
        <f t="shared" si="6"/>
        <v>5</v>
      </c>
      <c r="K70" s="5">
        <f t="shared" si="7"/>
        <v>73.745999999999995</v>
      </c>
      <c r="L70" s="10">
        <v>69</v>
      </c>
    </row>
    <row r="71" spans="1:12" ht="15" thickBot="1" x14ac:dyDescent="0.3">
      <c r="A71" s="8" t="s">
        <v>180</v>
      </c>
      <c r="B71" s="8" t="s">
        <v>181</v>
      </c>
      <c r="C71" s="8" t="s">
        <v>182</v>
      </c>
      <c r="D71" s="3">
        <v>74.8</v>
      </c>
      <c r="E71" s="4">
        <v>4</v>
      </c>
      <c r="F71" s="5">
        <f t="shared" si="4"/>
        <v>55.16</v>
      </c>
      <c r="G71" s="5" t="s">
        <v>91</v>
      </c>
      <c r="H71" s="5">
        <f t="shared" si="5"/>
        <v>12.9</v>
      </c>
      <c r="I71" s="5">
        <v>56</v>
      </c>
      <c r="J71" s="5">
        <f t="shared" si="6"/>
        <v>5.6</v>
      </c>
      <c r="K71" s="5">
        <f t="shared" si="7"/>
        <v>73.66</v>
      </c>
      <c r="L71" s="10">
        <v>70</v>
      </c>
    </row>
    <row r="72" spans="1:12" ht="15" thickBot="1" x14ac:dyDescent="0.3">
      <c r="A72" s="8" t="s">
        <v>183</v>
      </c>
      <c r="B72" s="8" t="s">
        <v>184</v>
      </c>
      <c r="C72" s="8" t="s">
        <v>13</v>
      </c>
      <c r="D72" s="3">
        <v>79.8</v>
      </c>
      <c r="E72" s="4">
        <v>0</v>
      </c>
      <c r="F72" s="5">
        <f t="shared" si="4"/>
        <v>55.86</v>
      </c>
      <c r="G72" s="5" t="s">
        <v>24</v>
      </c>
      <c r="H72" s="5">
        <f t="shared" si="5"/>
        <v>12.6</v>
      </c>
      <c r="I72" s="5">
        <v>52</v>
      </c>
      <c r="J72" s="5">
        <f t="shared" si="6"/>
        <v>5.2</v>
      </c>
      <c r="K72" s="5">
        <f t="shared" si="7"/>
        <v>73.66</v>
      </c>
      <c r="L72" s="10">
        <v>71</v>
      </c>
    </row>
    <row r="73" spans="1:12" ht="15" thickBot="1" x14ac:dyDescent="0.3">
      <c r="A73" s="8" t="s">
        <v>185</v>
      </c>
      <c r="B73" s="8" t="s">
        <v>186</v>
      </c>
      <c r="C73" s="8" t="s">
        <v>187</v>
      </c>
      <c r="D73" s="3">
        <v>77.97</v>
      </c>
      <c r="E73" s="4">
        <v>2</v>
      </c>
      <c r="F73" s="5">
        <f t="shared" si="4"/>
        <v>55.978999999999999</v>
      </c>
      <c r="G73" s="5" t="s">
        <v>24</v>
      </c>
      <c r="H73" s="5">
        <f t="shared" si="5"/>
        <v>12.6</v>
      </c>
      <c r="I73" s="5">
        <v>50</v>
      </c>
      <c r="J73" s="5">
        <f t="shared" si="6"/>
        <v>5</v>
      </c>
      <c r="K73" s="5">
        <f t="shared" si="7"/>
        <v>73.578999999999994</v>
      </c>
      <c r="L73" s="10">
        <v>72</v>
      </c>
    </row>
    <row r="74" spans="1:12" ht="15" thickBot="1" x14ac:dyDescent="0.3">
      <c r="A74" s="8" t="s">
        <v>188</v>
      </c>
      <c r="B74" s="8" t="s">
        <v>189</v>
      </c>
      <c r="C74" s="8" t="s">
        <v>13</v>
      </c>
      <c r="D74" s="3">
        <v>80.53</v>
      </c>
      <c r="E74" s="4">
        <v>0</v>
      </c>
      <c r="F74" s="5">
        <f t="shared" si="4"/>
        <v>56.371000000000002</v>
      </c>
      <c r="G74" s="5" t="s">
        <v>35</v>
      </c>
      <c r="H74" s="5">
        <f t="shared" si="5"/>
        <v>12.2</v>
      </c>
      <c r="I74" s="5">
        <v>50</v>
      </c>
      <c r="J74" s="5">
        <f t="shared" si="6"/>
        <v>5</v>
      </c>
      <c r="K74" s="5">
        <f t="shared" si="7"/>
        <v>73.570999999999998</v>
      </c>
      <c r="L74" s="10">
        <v>73</v>
      </c>
    </row>
    <row r="75" spans="1:12" ht="15" thickBot="1" x14ac:dyDescent="0.3">
      <c r="A75" s="8" t="s">
        <v>190</v>
      </c>
      <c r="B75" s="8" t="s">
        <v>191</v>
      </c>
      <c r="C75" s="8" t="s">
        <v>13</v>
      </c>
      <c r="D75" s="3">
        <v>77.91</v>
      </c>
      <c r="E75" s="4">
        <v>1</v>
      </c>
      <c r="F75" s="5">
        <f t="shared" si="4"/>
        <v>55.237000000000002</v>
      </c>
      <c r="G75" s="5" t="s">
        <v>55</v>
      </c>
      <c r="H75" s="5">
        <f t="shared" si="5"/>
        <v>13.2</v>
      </c>
      <c r="I75" s="5">
        <v>50</v>
      </c>
      <c r="J75" s="5">
        <f t="shared" si="6"/>
        <v>5</v>
      </c>
      <c r="K75" s="5">
        <f t="shared" si="7"/>
        <v>73.436999999999998</v>
      </c>
      <c r="L75" s="10">
        <v>74</v>
      </c>
    </row>
    <row r="76" spans="1:12" ht="15" thickBot="1" x14ac:dyDescent="0.3">
      <c r="A76" s="8" t="s">
        <v>192</v>
      </c>
      <c r="B76" s="8" t="s">
        <v>193</v>
      </c>
      <c r="C76" s="8" t="s">
        <v>187</v>
      </c>
      <c r="D76" s="3">
        <v>79.98</v>
      </c>
      <c r="E76" s="4" t="s">
        <v>23</v>
      </c>
      <c r="F76" s="5">
        <f t="shared" si="4"/>
        <v>55.985999999999997</v>
      </c>
      <c r="G76" s="5" t="s">
        <v>62</v>
      </c>
      <c r="H76" s="5">
        <f t="shared" si="5"/>
        <v>12.4</v>
      </c>
      <c r="I76" s="5" t="s">
        <v>44</v>
      </c>
      <c r="J76" s="5">
        <f t="shared" si="6"/>
        <v>5</v>
      </c>
      <c r="K76" s="5">
        <f t="shared" si="7"/>
        <v>73.385999999999996</v>
      </c>
      <c r="L76" s="10">
        <v>75</v>
      </c>
    </row>
    <row r="77" spans="1:12" ht="15" thickBot="1" x14ac:dyDescent="0.3">
      <c r="A77" s="8" t="s">
        <v>194</v>
      </c>
      <c r="B77" s="8" t="s">
        <v>195</v>
      </c>
      <c r="C77" s="8" t="s">
        <v>13</v>
      </c>
      <c r="D77" s="3">
        <v>80.22</v>
      </c>
      <c r="E77" s="4">
        <v>0</v>
      </c>
      <c r="F77" s="5">
        <f t="shared" si="4"/>
        <v>56.154000000000003</v>
      </c>
      <c r="G77" s="5" t="s">
        <v>35</v>
      </c>
      <c r="H77" s="5">
        <f t="shared" si="5"/>
        <v>12.2</v>
      </c>
      <c r="I77" s="5">
        <v>50</v>
      </c>
      <c r="J77" s="5">
        <f t="shared" si="6"/>
        <v>5</v>
      </c>
      <c r="K77" s="5">
        <f t="shared" si="7"/>
        <v>73.353999999999999</v>
      </c>
      <c r="L77" s="10">
        <v>76</v>
      </c>
    </row>
    <row r="78" spans="1:12" ht="15" thickBot="1" x14ac:dyDescent="0.3">
      <c r="A78" s="8" t="s">
        <v>196</v>
      </c>
      <c r="B78" s="8" t="s">
        <v>197</v>
      </c>
      <c r="C78" s="8" t="s">
        <v>13</v>
      </c>
      <c r="D78" s="3">
        <v>78.900000000000006</v>
      </c>
      <c r="E78" s="4" t="s">
        <v>23</v>
      </c>
      <c r="F78" s="5">
        <f t="shared" si="4"/>
        <v>55.23</v>
      </c>
      <c r="G78" s="5" t="s">
        <v>39</v>
      </c>
      <c r="H78" s="5">
        <f t="shared" si="5"/>
        <v>13</v>
      </c>
      <c r="I78" s="5" t="s">
        <v>32</v>
      </c>
      <c r="J78" s="5">
        <f t="shared" si="6"/>
        <v>5.0999999999999996</v>
      </c>
      <c r="K78" s="5">
        <f t="shared" si="7"/>
        <v>73.33</v>
      </c>
      <c r="L78" s="10">
        <v>77</v>
      </c>
    </row>
    <row r="79" spans="1:12" ht="15" thickBot="1" x14ac:dyDescent="0.3">
      <c r="A79" s="8" t="s">
        <v>198</v>
      </c>
      <c r="B79" s="8" t="s">
        <v>199</v>
      </c>
      <c r="C79" s="8" t="s">
        <v>13</v>
      </c>
      <c r="D79" s="3">
        <v>79.540000000000006</v>
      </c>
      <c r="E79" s="4">
        <v>0</v>
      </c>
      <c r="F79" s="5">
        <f t="shared" si="4"/>
        <v>55.677999999999997</v>
      </c>
      <c r="G79" s="5" t="s">
        <v>24</v>
      </c>
      <c r="H79" s="5">
        <f t="shared" si="5"/>
        <v>12.6</v>
      </c>
      <c r="I79" s="5">
        <v>50</v>
      </c>
      <c r="J79" s="5">
        <f t="shared" si="6"/>
        <v>5</v>
      </c>
      <c r="K79" s="5">
        <f t="shared" si="7"/>
        <v>73.278000000000006</v>
      </c>
      <c r="L79" s="10">
        <v>78</v>
      </c>
    </row>
    <row r="80" spans="1:12" ht="15" thickBot="1" x14ac:dyDescent="0.3">
      <c r="A80" s="8" t="s">
        <v>200</v>
      </c>
      <c r="B80" s="8" t="s">
        <v>201</v>
      </c>
      <c r="C80" s="8" t="s">
        <v>13</v>
      </c>
      <c r="D80" s="3">
        <v>79.5</v>
      </c>
      <c r="E80" s="4">
        <v>0</v>
      </c>
      <c r="F80" s="5">
        <f t="shared" si="4"/>
        <v>55.65</v>
      </c>
      <c r="G80" s="5" t="s">
        <v>24</v>
      </c>
      <c r="H80" s="5">
        <f t="shared" si="5"/>
        <v>12.6</v>
      </c>
      <c r="I80" s="5">
        <v>50</v>
      </c>
      <c r="J80" s="5">
        <f t="shared" si="6"/>
        <v>5</v>
      </c>
      <c r="K80" s="5">
        <f t="shared" si="7"/>
        <v>73.25</v>
      </c>
      <c r="L80" s="10">
        <v>79</v>
      </c>
    </row>
    <row r="81" spans="1:12" ht="15" thickBot="1" x14ac:dyDescent="0.3">
      <c r="A81" s="8" t="s">
        <v>202</v>
      </c>
      <c r="B81" s="8" t="s">
        <v>203</v>
      </c>
      <c r="C81" s="8" t="s">
        <v>13</v>
      </c>
      <c r="D81" s="3">
        <v>79.5</v>
      </c>
      <c r="E81" s="4" t="s">
        <v>23</v>
      </c>
      <c r="F81" s="5">
        <f t="shared" si="4"/>
        <v>55.65</v>
      </c>
      <c r="G81" s="5" t="s">
        <v>62</v>
      </c>
      <c r="H81" s="5">
        <f t="shared" si="5"/>
        <v>12.4</v>
      </c>
      <c r="I81" s="5" t="s">
        <v>152</v>
      </c>
      <c r="J81" s="5">
        <f t="shared" si="6"/>
        <v>5.2</v>
      </c>
      <c r="K81" s="5">
        <f t="shared" si="7"/>
        <v>73.25</v>
      </c>
      <c r="L81" s="10">
        <v>80</v>
      </c>
    </row>
    <row r="82" spans="1:12" ht="15" thickBot="1" x14ac:dyDescent="0.3">
      <c r="A82" s="8" t="s">
        <v>204</v>
      </c>
      <c r="B82" s="8" t="s">
        <v>205</v>
      </c>
      <c r="C82" s="8" t="s">
        <v>13</v>
      </c>
      <c r="D82" s="3">
        <v>78.17</v>
      </c>
      <c r="E82" s="4">
        <v>0</v>
      </c>
      <c r="F82" s="5">
        <f t="shared" si="4"/>
        <v>54.719000000000001</v>
      </c>
      <c r="G82" s="5" t="s">
        <v>20</v>
      </c>
      <c r="H82" s="5">
        <f t="shared" si="5"/>
        <v>12.8</v>
      </c>
      <c r="I82" s="5">
        <v>57</v>
      </c>
      <c r="J82" s="5">
        <f t="shared" si="6"/>
        <v>5.7</v>
      </c>
      <c r="K82" s="5">
        <f t="shared" si="7"/>
        <v>73.218999999999994</v>
      </c>
      <c r="L82" s="10">
        <v>81</v>
      </c>
    </row>
    <row r="83" spans="1:12" ht="15" thickBot="1" x14ac:dyDescent="0.3">
      <c r="A83" s="8" t="s">
        <v>206</v>
      </c>
      <c r="B83" s="8" t="s">
        <v>207</v>
      </c>
      <c r="C83" s="8" t="s">
        <v>13</v>
      </c>
      <c r="D83" s="3">
        <v>79.28</v>
      </c>
      <c r="E83" s="4" t="s">
        <v>23</v>
      </c>
      <c r="F83" s="5">
        <f t="shared" si="4"/>
        <v>55.496000000000002</v>
      </c>
      <c r="G83" s="5" t="s">
        <v>31</v>
      </c>
      <c r="H83" s="5">
        <f t="shared" si="5"/>
        <v>12.7</v>
      </c>
      <c r="I83" s="5" t="s">
        <v>44</v>
      </c>
      <c r="J83" s="5">
        <f t="shared" si="6"/>
        <v>5</v>
      </c>
      <c r="K83" s="5">
        <f t="shared" si="7"/>
        <v>73.195999999999998</v>
      </c>
      <c r="L83" s="10">
        <v>82</v>
      </c>
    </row>
    <row r="84" spans="1:12" ht="15" thickBot="1" x14ac:dyDescent="0.3">
      <c r="A84" s="8" t="s">
        <v>208</v>
      </c>
      <c r="B84" s="8" t="s">
        <v>209</v>
      </c>
      <c r="C84" s="8" t="s">
        <v>13</v>
      </c>
      <c r="D84" s="3">
        <v>78.8</v>
      </c>
      <c r="E84" s="4" t="s">
        <v>23</v>
      </c>
      <c r="F84" s="5">
        <f t="shared" si="4"/>
        <v>55.16</v>
      </c>
      <c r="G84" s="5" t="s">
        <v>39</v>
      </c>
      <c r="H84" s="5">
        <f t="shared" si="5"/>
        <v>13</v>
      </c>
      <c r="I84" s="5" t="s">
        <v>44</v>
      </c>
      <c r="J84" s="5">
        <f t="shared" si="6"/>
        <v>5</v>
      </c>
      <c r="K84" s="5">
        <f t="shared" si="7"/>
        <v>73.16</v>
      </c>
      <c r="L84" s="10">
        <v>83</v>
      </c>
    </row>
    <row r="85" spans="1:12" ht="15" thickBot="1" x14ac:dyDescent="0.3">
      <c r="A85" s="8" t="s">
        <v>210</v>
      </c>
      <c r="B85" s="8" t="s">
        <v>211</v>
      </c>
      <c r="C85" s="8" t="s">
        <v>13</v>
      </c>
      <c r="D85" s="3">
        <v>79.260000000000005</v>
      </c>
      <c r="E85" s="4" t="s">
        <v>173</v>
      </c>
      <c r="F85" s="5">
        <f t="shared" si="4"/>
        <v>55.832000000000001</v>
      </c>
      <c r="G85" s="5" t="s">
        <v>35</v>
      </c>
      <c r="H85" s="5">
        <f t="shared" si="5"/>
        <v>12.2</v>
      </c>
      <c r="I85" s="5" t="s">
        <v>44</v>
      </c>
      <c r="J85" s="5">
        <f t="shared" si="6"/>
        <v>5</v>
      </c>
      <c r="K85" s="5">
        <f t="shared" si="7"/>
        <v>73.031999999999996</v>
      </c>
      <c r="L85" s="10">
        <v>84</v>
      </c>
    </row>
    <row r="86" spans="1:12" ht="15" thickBot="1" x14ac:dyDescent="0.3">
      <c r="A86" s="8" t="s">
        <v>212</v>
      </c>
      <c r="B86" s="8" t="s">
        <v>213</v>
      </c>
      <c r="C86" s="8" t="s">
        <v>13</v>
      </c>
      <c r="D86" s="3">
        <v>78.7</v>
      </c>
      <c r="E86" s="4">
        <v>0</v>
      </c>
      <c r="F86" s="5">
        <f t="shared" si="4"/>
        <v>55.09</v>
      </c>
      <c r="G86" s="5" t="s">
        <v>20</v>
      </c>
      <c r="H86" s="5">
        <f t="shared" si="5"/>
        <v>12.8</v>
      </c>
      <c r="I86" s="5">
        <v>50</v>
      </c>
      <c r="J86" s="5">
        <f t="shared" si="6"/>
        <v>5</v>
      </c>
      <c r="K86" s="5">
        <f t="shared" si="7"/>
        <v>72.89</v>
      </c>
      <c r="L86" s="10">
        <v>85</v>
      </c>
    </row>
    <row r="87" spans="1:12" ht="15" thickBot="1" x14ac:dyDescent="0.3">
      <c r="A87" s="8" t="s">
        <v>214</v>
      </c>
      <c r="B87" s="8" t="s">
        <v>215</v>
      </c>
      <c r="C87" s="8" t="s">
        <v>13</v>
      </c>
      <c r="D87" s="3">
        <v>79.819999999999993</v>
      </c>
      <c r="E87" s="4">
        <v>0</v>
      </c>
      <c r="F87" s="5">
        <f t="shared" si="4"/>
        <v>55.874000000000002</v>
      </c>
      <c r="G87" s="5" t="s">
        <v>69</v>
      </c>
      <c r="H87" s="5">
        <f t="shared" si="5"/>
        <v>12</v>
      </c>
      <c r="I87" s="5">
        <v>50</v>
      </c>
      <c r="J87" s="5">
        <f t="shared" si="6"/>
        <v>5</v>
      </c>
      <c r="K87" s="5">
        <f t="shared" si="7"/>
        <v>72.873999999999995</v>
      </c>
      <c r="L87" s="10">
        <v>86</v>
      </c>
    </row>
    <row r="88" spans="1:12" ht="15" thickBot="1" x14ac:dyDescent="0.3">
      <c r="A88" s="8" t="s">
        <v>216</v>
      </c>
      <c r="B88" s="8" t="s">
        <v>217</v>
      </c>
      <c r="C88" s="8" t="s">
        <v>187</v>
      </c>
      <c r="D88" s="3">
        <v>78.930000000000007</v>
      </c>
      <c r="E88" s="4">
        <v>0</v>
      </c>
      <c r="F88" s="5">
        <f t="shared" si="4"/>
        <v>55.250999999999998</v>
      </c>
      <c r="G88" s="5" t="s">
        <v>47</v>
      </c>
      <c r="H88" s="5">
        <f t="shared" si="5"/>
        <v>12.5</v>
      </c>
      <c r="I88" s="5">
        <v>50</v>
      </c>
      <c r="J88" s="5">
        <f t="shared" si="6"/>
        <v>5</v>
      </c>
      <c r="K88" s="5">
        <f t="shared" si="7"/>
        <v>72.751000000000005</v>
      </c>
      <c r="L88" s="10">
        <v>87</v>
      </c>
    </row>
    <row r="89" spans="1:12" ht="15" thickBot="1" x14ac:dyDescent="0.3">
      <c r="A89" s="8" t="s">
        <v>218</v>
      </c>
      <c r="B89" s="8" t="s">
        <v>219</v>
      </c>
      <c r="C89" s="8" t="s">
        <v>13</v>
      </c>
      <c r="D89" s="3">
        <v>79.14</v>
      </c>
      <c r="E89" s="4">
        <v>0</v>
      </c>
      <c r="F89" s="5">
        <f t="shared" si="4"/>
        <v>55.398000000000003</v>
      </c>
      <c r="G89" s="5" t="s">
        <v>35</v>
      </c>
      <c r="H89" s="5">
        <f t="shared" si="5"/>
        <v>12.2</v>
      </c>
      <c r="I89" s="5">
        <v>50</v>
      </c>
      <c r="J89" s="5">
        <f t="shared" si="6"/>
        <v>5</v>
      </c>
      <c r="K89" s="5">
        <f t="shared" si="7"/>
        <v>72.597999999999999</v>
      </c>
      <c r="L89" s="10">
        <v>88</v>
      </c>
    </row>
    <row r="90" spans="1:12" ht="15" thickBot="1" x14ac:dyDescent="0.3">
      <c r="A90" s="8" t="s">
        <v>220</v>
      </c>
      <c r="B90" s="8" t="s">
        <v>221</v>
      </c>
      <c r="C90" s="8" t="s">
        <v>13</v>
      </c>
      <c r="D90" s="3">
        <v>78.8</v>
      </c>
      <c r="E90" s="4">
        <v>0</v>
      </c>
      <c r="F90" s="5">
        <f t="shared" si="4"/>
        <v>55.16</v>
      </c>
      <c r="G90" s="5" t="s">
        <v>222</v>
      </c>
      <c r="H90" s="5">
        <f t="shared" si="5"/>
        <v>12.3</v>
      </c>
      <c r="I90" s="5">
        <v>50</v>
      </c>
      <c r="J90" s="5">
        <f t="shared" si="6"/>
        <v>5</v>
      </c>
      <c r="K90" s="5">
        <f t="shared" si="7"/>
        <v>72.459999999999994</v>
      </c>
      <c r="L90" s="10">
        <v>89</v>
      </c>
    </row>
    <row r="91" spans="1:12" ht="15" thickBot="1" x14ac:dyDescent="0.3">
      <c r="A91" s="8" t="s">
        <v>223</v>
      </c>
      <c r="B91" s="8" t="s">
        <v>224</v>
      </c>
      <c r="C91" s="8" t="s">
        <v>187</v>
      </c>
      <c r="D91" s="3">
        <v>78.64</v>
      </c>
      <c r="E91" s="4">
        <v>0</v>
      </c>
      <c r="F91" s="5">
        <f t="shared" si="4"/>
        <v>55.048000000000002</v>
      </c>
      <c r="G91" s="5" t="s">
        <v>35</v>
      </c>
      <c r="H91" s="5">
        <f t="shared" si="5"/>
        <v>12.2</v>
      </c>
      <c r="I91" s="5">
        <v>52</v>
      </c>
      <c r="J91" s="5">
        <f t="shared" si="6"/>
        <v>5.2</v>
      </c>
      <c r="K91" s="5">
        <f t="shared" si="7"/>
        <v>72.447999999999993</v>
      </c>
      <c r="L91" s="10">
        <v>90</v>
      </c>
    </row>
    <row r="92" spans="1:12" ht="15" thickBot="1" x14ac:dyDescent="0.3">
      <c r="A92" s="8" t="s">
        <v>225</v>
      </c>
      <c r="B92" s="8" t="s">
        <v>226</v>
      </c>
      <c r="C92" s="8" t="s">
        <v>13</v>
      </c>
      <c r="D92" s="3">
        <v>79.14</v>
      </c>
      <c r="E92" s="4">
        <v>0</v>
      </c>
      <c r="F92" s="5">
        <f t="shared" si="4"/>
        <v>55.398000000000003</v>
      </c>
      <c r="G92" s="5" t="s">
        <v>69</v>
      </c>
      <c r="H92" s="5">
        <f t="shared" si="5"/>
        <v>12</v>
      </c>
      <c r="I92" s="5">
        <v>50</v>
      </c>
      <c r="J92" s="5">
        <f t="shared" si="6"/>
        <v>5</v>
      </c>
      <c r="K92" s="5">
        <f t="shared" si="7"/>
        <v>72.397999999999996</v>
      </c>
      <c r="L92" s="10">
        <v>91</v>
      </c>
    </row>
    <row r="93" spans="1:12" ht="15" thickBot="1" x14ac:dyDescent="0.3">
      <c r="A93" s="8" t="s">
        <v>227</v>
      </c>
      <c r="B93" s="8" t="s">
        <v>228</v>
      </c>
      <c r="C93" s="8" t="s">
        <v>13</v>
      </c>
      <c r="D93" s="3">
        <v>78.42</v>
      </c>
      <c r="E93" s="4">
        <v>0</v>
      </c>
      <c r="F93" s="5">
        <f t="shared" si="4"/>
        <v>54.893999999999998</v>
      </c>
      <c r="G93" s="5" t="s">
        <v>62</v>
      </c>
      <c r="H93" s="5">
        <f t="shared" si="5"/>
        <v>12.4</v>
      </c>
      <c r="I93" s="5">
        <v>51</v>
      </c>
      <c r="J93" s="5">
        <f t="shared" si="6"/>
        <v>5.0999999999999996</v>
      </c>
      <c r="K93" s="5">
        <f t="shared" si="7"/>
        <v>72.394000000000005</v>
      </c>
      <c r="L93" s="10">
        <v>92</v>
      </c>
    </row>
    <row r="94" spans="1:12" ht="15" thickBot="1" x14ac:dyDescent="0.3">
      <c r="A94" s="8" t="s">
        <v>229</v>
      </c>
      <c r="B94" s="8" t="s">
        <v>230</v>
      </c>
      <c r="C94" s="8" t="s">
        <v>13</v>
      </c>
      <c r="D94" s="3">
        <v>78.67</v>
      </c>
      <c r="E94" s="4">
        <v>0</v>
      </c>
      <c r="F94" s="5">
        <f t="shared" si="4"/>
        <v>55.069000000000003</v>
      </c>
      <c r="G94" s="5" t="s">
        <v>35</v>
      </c>
      <c r="H94" s="5">
        <f t="shared" si="5"/>
        <v>12.2</v>
      </c>
      <c r="I94" s="5">
        <v>50</v>
      </c>
      <c r="J94" s="5">
        <f t="shared" si="6"/>
        <v>5</v>
      </c>
      <c r="K94" s="5">
        <f t="shared" si="7"/>
        <v>72.269000000000005</v>
      </c>
      <c r="L94" s="10">
        <v>93</v>
      </c>
    </row>
    <row r="95" spans="1:12" ht="15" thickBot="1" x14ac:dyDescent="0.3">
      <c r="A95" s="8" t="s">
        <v>231</v>
      </c>
      <c r="B95" s="8" t="s">
        <v>232</v>
      </c>
      <c r="C95" s="8" t="s">
        <v>13</v>
      </c>
      <c r="D95" s="3">
        <v>77.16</v>
      </c>
      <c r="E95" s="4">
        <v>0</v>
      </c>
      <c r="F95" s="5">
        <f t="shared" si="4"/>
        <v>54.012</v>
      </c>
      <c r="G95" s="5" t="s">
        <v>91</v>
      </c>
      <c r="H95" s="5">
        <f t="shared" si="5"/>
        <v>12.9</v>
      </c>
      <c r="I95" s="5">
        <v>50</v>
      </c>
      <c r="J95" s="5">
        <f t="shared" si="6"/>
        <v>5</v>
      </c>
      <c r="K95" s="5">
        <f t="shared" si="7"/>
        <v>71.912000000000006</v>
      </c>
      <c r="L95" s="10">
        <v>94</v>
      </c>
    </row>
    <row r="96" spans="1:12" ht="15" thickBot="1" x14ac:dyDescent="0.3">
      <c r="A96" s="8" t="s">
        <v>233</v>
      </c>
      <c r="B96" s="8" t="s">
        <v>234</v>
      </c>
      <c r="C96" s="8" t="s">
        <v>13</v>
      </c>
      <c r="D96" s="3">
        <v>78.11</v>
      </c>
      <c r="E96" s="4">
        <v>0</v>
      </c>
      <c r="F96" s="5">
        <f t="shared" si="4"/>
        <v>54.677</v>
      </c>
      <c r="G96" s="5" t="s">
        <v>35</v>
      </c>
      <c r="H96" s="5">
        <f t="shared" si="5"/>
        <v>12.2</v>
      </c>
      <c r="I96" s="5">
        <v>50</v>
      </c>
      <c r="J96" s="5">
        <f t="shared" si="6"/>
        <v>5</v>
      </c>
      <c r="K96" s="5">
        <f t="shared" si="7"/>
        <v>71.876999999999995</v>
      </c>
      <c r="L96" s="10">
        <v>95</v>
      </c>
    </row>
    <row r="97" spans="1:12" ht="15" thickBot="1" x14ac:dyDescent="0.3">
      <c r="A97" s="8" t="s">
        <v>235</v>
      </c>
      <c r="B97" s="8" t="s">
        <v>236</v>
      </c>
      <c r="C97" s="8" t="s">
        <v>13</v>
      </c>
      <c r="D97" s="3">
        <v>77.69</v>
      </c>
      <c r="E97" s="4" t="s">
        <v>23</v>
      </c>
      <c r="F97" s="5">
        <f t="shared" si="4"/>
        <v>54.383000000000003</v>
      </c>
      <c r="G97" s="5" t="s">
        <v>62</v>
      </c>
      <c r="H97" s="5">
        <f t="shared" si="5"/>
        <v>12.4</v>
      </c>
      <c r="I97" s="5" t="s">
        <v>44</v>
      </c>
      <c r="J97" s="5">
        <f t="shared" si="6"/>
        <v>5</v>
      </c>
      <c r="K97" s="5">
        <f t="shared" si="7"/>
        <v>71.783000000000001</v>
      </c>
      <c r="L97" s="10">
        <v>96</v>
      </c>
    </row>
    <row r="98" spans="1:12" ht="15" thickBot="1" x14ac:dyDescent="0.3">
      <c r="A98" s="8" t="s">
        <v>237</v>
      </c>
      <c r="B98" s="8" t="s">
        <v>238</v>
      </c>
      <c r="C98" s="8" t="s">
        <v>13</v>
      </c>
      <c r="D98" s="3">
        <v>78.22</v>
      </c>
      <c r="E98" s="4" t="s">
        <v>23</v>
      </c>
      <c r="F98" s="5">
        <f t="shared" si="4"/>
        <v>54.753999999999998</v>
      </c>
      <c r="G98" s="5" t="s">
        <v>69</v>
      </c>
      <c r="H98" s="5">
        <f t="shared" si="5"/>
        <v>12</v>
      </c>
      <c r="I98" s="5" t="s">
        <v>44</v>
      </c>
      <c r="J98" s="5">
        <f t="shared" si="6"/>
        <v>5</v>
      </c>
      <c r="K98" s="5">
        <f t="shared" si="7"/>
        <v>71.754000000000005</v>
      </c>
      <c r="L98" s="10">
        <v>97</v>
      </c>
    </row>
    <row r="99" spans="1:12" ht="15" thickBot="1" x14ac:dyDescent="0.3">
      <c r="A99" s="8" t="s">
        <v>239</v>
      </c>
      <c r="B99" s="8" t="s">
        <v>240</v>
      </c>
      <c r="C99" s="8" t="s">
        <v>13</v>
      </c>
      <c r="D99" s="3">
        <v>78.099999999999994</v>
      </c>
      <c r="E99" s="4" t="s">
        <v>23</v>
      </c>
      <c r="F99" s="5">
        <f t="shared" si="4"/>
        <v>54.67</v>
      </c>
      <c r="G99" s="5" t="s">
        <v>69</v>
      </c>
      <c r="H99" s="5">
        <f t="shared" si="5"/>
        <v>12</v>
      </c>
      <c r="I99" s="5" t="s">
        <v>44</v>
      </c>
      <c r="J99" s="5">
        <f t="shared" si="6"/>
        <v>5</v>
      </c>
      <c r="K99" s="5">
        <f t="shared" si="7"/>
        <v>71.67</v>
      </c>
      <c r="L99" s="10">
        <v>98</v>
      </c>
    </row>
    <row r="100" spans="1:12" ht="15" thickBot="1" x14ac:dyDescent="0.3">
      <c r="A100" s="8" t="s">
        <v>241</v>
      </c>
      <c r="B100" s="8" t="s">
        <v>242</v>
      </c>
      <c r="C100" s="8" t="s">
        <v>13</v>
      </c>
      <c r="D100" s="3">
        <v>77.39</v>
      </c>
      <c r="E100" s="4">
        <v>0</v>
      </c>
      <c r="F100" s="5">
        <f t="shared" si="4"/>
        <v>54.173000000000002</v>
      </c>
      <c r="G100" s="5" t="s">
        <v>35</v>
      </c>
      <c r="H100" s="5">
        <f t="shared" si="5"/>
        <v>12.2</v>
      </c>
      <c r="I100" s="5">
        <v>50</v>
      </c>
      <c r="J100" s="5">
        <f t="shared" si="6"/>
        <v>5</v>
      </c>
      <c r="K100" s="5">
        <f t="shared" si="7"/>
        <v>71.373000000000005</v>
      </c>
      <c r="L100" s="10">
        <v>99</v>
      </c>
    </row>
    <row r="101" spans="1:12" ht="15" thickBot="1" x14ac:dyDescent="0.3">
      <c r="A101" s="8" t="s">
        <v>243</v>
      </c>
      <c r="B101" s="8" t="s">
        <v>244</v>
      </c>
      <c r="C101" s="8" t="s">
        <v>13</v>
      </c>
      <c r="D101" s="3">
        <v>77.209999999999994</v>
      </c>
      <c r="E101" s="4" t="s">
        <v>23</v>
      </c>
      <c r="F101" s="5">
        <f t="shared" si="4"/>
        <v>54.046999999999997</v>
      </c>
      <c r="G101" s="5" t="s">
        <v>222</v>
      </c>
      <c r="H101" s="5">
        <f t="shared" si="5"/>
        <v>12.3</v>
      </c>
      <c r="I101" s="5" t="s">
        <v>44</v>
      </c>
      <c r="J101" s="5">
        <f t="shared" si="6"/>
        <v>5</v>
      </c>
      <c r="K101" s="5">
        <f t="shared" si="7"/>
        <v>71.346999999999994</v>
      </c>
      <c r="L101" s="10">
        <v>100</v>
      </c>
    </row>
    <row r="102" spans="1:12" ht="15" thickBot="1" x14ac:dyDescent="0.3">
      <c r="A102" s="8" t="s">
        <v>245</v>
      </c>
      <c r="B102" s="8" t="s">
        <v>246</v>
      </c>
      <c r="C102" s="8" t="s">
        <v>13</v>
      </c>
      <c r="D102" s="3">
        <v>77.61</v>
      </c>
      <c r="E102" s="4" t="s">
        <v>23</v>
      </c>
      <c r="F102" s="5">
        <f t="shared" si="4"/>
        <v>54.326999999999998</v>
      </c>
      <c r="G102" s="5" t="s">
        <v>69</v>
      </c>
      <c r="H102" s="5">
        <f t="shared" si="5"/>
        <v>12</v>
      </c>
      <c r="I102" s="5" t="s">
        <v>44</v>
      </c>
      <c r="J102" s="5">
        <f t="shared" si="6"/>
        <v>5</v>
      </c>
      <c r="K102" s="5">
        <f t="shared" si="7"/>
        <v>71.326999999999998</v>
      </c>
      <c r="L102" s="10">
        <v>101</v>
      </c>
    </row>
    <row r="103" spans="1:12" ht="15" thickBot="1" x14ac:dyDescent="0.3">
      <c r="A103" s="8" t="s">
        <v>247</v>
      </c>
      <c r="B103" s="8" t="s">
        <v>248</v>
      </c>
      <c r="C103" s="8" t="s">
        <v>13</v>
      </c>
      <c r="D103" s="3">
        <v>77.56</v>
      </c>
      <c r="E103" s="4">
        <v>0</v>
      </c>
      <c r="F103" s="5">
        <f t="shared" si="4"/>
        <v>54.292000000000002</v>
      </c>
      <c r="G103" s="5" t="s">
        <v>69</v>
      </c>
      <c r="H103" s="5">
        <f t="shared" si="5"/>
        <v>12</v>
      </c>
      <c r="I103" s="5">
        <v>50</v>
      </c>
      <c r="J103" s="5">
        <f t="shared" si="6"/>
        <v>5</v>
      </c>
      <c r="K103" s="5">
        <f t="shared" si="7"/>
        <v>71.292000000000002</v>
      </c>
      <c r="L103" s="10">
        <v>102</v>
      </c>
    </row>
    <row r="104" spans="1:12" ht="15" thickBot="1" x14ac:dyDescent="0.3">
      <c r="A104" s="8" t="s">
        <v>249</v>
      </c>
      <c r="B104" s="8" t="s">
        <v>250</v>
      </c>
      <c r="C104" s="8" t="s">
        <v>187</v>
      </c>
      <c r="D104" s="3">
        <v>77.47</v>
      </c>
      <c r="E104" s="4" t="s">
        <v>23</v>
      </c>
      <c r="F104" s="5">
        <f t="shared" si="4"/>
        <v>54.228999999999999</v>
      </c>
      <c r="G104" s="5" t="s">
        <v>69</v>
      </c>
      <c r="H104" s="5">
        <f t="shared" si="5"/>
        <v>12</v>
      </c>
      <c r="I104" s="5" t="s">
        <v>44</v>
      </c>
      <c r="J104" s="5">
        <f t="shared" si="6"/>
        <v>5</v>
      </c>
      <c r="K104" s="5">
        <f t="shared" si="7"/>
        <v>71.228999999999999</v>
      </c>
      <c r="L104" s="10">
        <v>103</v>
      </c>
    </row>
    <row r="105" spans="1:12" ht="15" thickBot="1" x14ac:dyDescent="0.3">
      <c r="A105" s="8" t="s">
        <v>251</v>
      </c>
      <c r="B105" s="8" t="s">
        <v>252</v>
      </c>
      <c r="C105" s="8" t="s">
        <v>13</v>
      </c>
      <c r="D105" s="3">
        <v>75.98</v>
      </c>
      <c r="E105" s="4" t="s">
        <v>23</v>
      </c>
      <c r="F105" s="5">
        <f t="shared" si="4"/>
        <v>53.186</v>
      </c>
      <c r="G105" s="5" t="s">
        <v>24</v>
      </c>
      <c r="H105" s="5">
        <f t="shared" si="5"/>
        <v>12.6</v>
      </c>
      <c r="I105" s="5" t="s">
        <v>253</v>
      </c>
      <c r="J105" s="5">
        <f t="shared" si="6"/>
        <v>5.3</v>
      </c>
      <c r="K105" s="5">
        <f t="shared" si="7"/>
        <v>71.085999999999999</v>
      </c>
      <c r="L105" s="10">
        <v>104</v>
      </c>
    </row>
    <row r="106" spans="1:12" ht="15" thickBot="1" x14ac:dyDescent="0.3">
      <c r="A106" s="8" t="s">
        <v>254</v>
      </c>
      <c r="B106" s="8" t="s">
        <v>255</v>
      </c>
      <c r="C106" s="8" t="s">
        <v>13</v>
      </c>
      <c r="D106" s="3">
        <v>75.38</v>
      </c>
      <c r="E106" s="4" t="s">
        <v>23</v>
      </c>
      <c r="F106" s="5">
        <f t="shared" si="4"/>
        <v>52.765999999999998</v>
      </c>
      <c r="G106" s="5" t="s">
        <v>144</v>
      </c>
      <c r="H106" s="5">
        <f t="shared" si="5"/>
        <v>13.3</v>
      </c>
      <c r="I106" s="5" t="s">
        <v>44</v>
      </c>
      <c r="J106" s="5">
        <f t="shared" si="6"/>
        <v>5</v>
      </c>
      <c r="K106" s="5">
        <f t="shared" si="7"/>
        <v>71.066000000000003</v>
      </c>
      <c r="L106" s="10">
        <v>105</v>
      </c>
    </row>
    <row r="107" spans="1:12" ht="15" thickBot="1" x14ac:dyDescent="0.3">
      <c r="A107" s="8" t="s">
        <v>256</v>
      </c>
      <c r="B107" s="8" t="s">
        <v>257</v>
      </c>
      <c r="C107" s="8" t="s">
        <v>187</v>
      </c>
      <c r="D107" s="3">
        <v>76.98</v>
      </c>
      <c r="E107" s="4">
        <v>0</v>
      </c>
      <c r="F107" s="5">
        <f t="shared" si="4"/>
        <v>53.886000000000003</v>
      </c>
      <c r="G107" s="5" t="s">
        <v>69</v>
      </c>
      <c r="H107" s="5">
        <f t="shared" si="5"/>
        <v>12</v>
      </c>
      <c r="I107" s="5">
        <v>51</v>
      </c>
      <c r="J107" s="5">
        <f t="shared" si="6"/>
        <v>5.0999999999999996</v>
      </c>
      <c r="K107" s="5">
        <f t="shared" si="7"/>
        <v>70.986000000000004</v>
      </c>
      <c r="L107" s="10">
        <v>106</v>
      </c>
    </row>
    <row r="108" spans="1:12" ht="15" thickBot="1" x14ac:dyDescent="0.3">
      <c r="A108" s="8" t="s">
        <v>258</v>
      </c>
      <c r="B108" s="8" t="s">
        <v>259</v>
      </c>
      <c r="C108" s="8" t="s">
        <v>13</v>
      </c>
      <c r="D108" s="3">
        <v>75.59</v>
      </c>
      <c r="E108" s="4">
        <v>0</v>
      </c>
      <c r="F108" s="5">
        <f t="shared" si="4"/>
        <v>52.912999999999997</v>
      </c>
      <c r="G108" s="5" t="s">
        <v>39</v>
      </c>
      <c r="H108" s="5">
        <f t="shared" si="5"/>
        <v>13</v>
      </c>
      <c r="I108" s="5">
        <v>50</v>
      </c>
      <c r="J108" s="5">
        <f t="shared" si="6"/>
        <v>5</v>
      </c>
      <c r="K108" s="5">
        <f t="shared" si="7"/>
        <v>70.912999999999997</v>
      </c>
      <c r="L108" s="10">
        <v>107</v>
      </c>
    </row>
    <row r="109" spans="1:12" ht="15" thickBot="1" x14ac:dyDescent="0.3">
      <c r="A109" s="8" t="s">
        <v>260</v>
      </c>
      <c r="B109" s="8" t="s">
        <v>261</v>
      </c>
      <c r="C109" s="8" t="s">
        <v>187</v>
      </c>
      <c r="D109" s="3">
        <v>75.42</v>
      </c>
      <c r="E109" s="4">
        <v>0</v>
      </c>
      <c r="F109" s="5">
        <f t="shared" si="4"/>
        <v>52.793999999999997</v>
      </c>
      <c r="G109" s="5" t="s">
        <v>39</v>
      </c>
      <c r="H109" s="5">
        <f t="shared" si="5"/>
        <v>13</v>
      </c>
      <c r="I109" s="5">
        <v>50</v>
      </c>
      <c r="J109" s="5">
        <f t="shared" si="6"/>
        <v>5</v>
      </c>
      <c r="K109" s="5">
        <f t="shared" si="7"/>
        <v>70.793999999999997</v>
      </c>
      <c r="L109" s="10">
        <v>108</v>
      </c>
    </row>
    <row r="110" spans="1:12" ht="15" thickBot="1" x14ac:dyDescent="0.3">
      <c r="A110" s="8" t="s">
        <v>262</v>
      </c>
      <c r="B110" s="8" t="s">
        <v>263</v>
      </c>
      <c r="C110" s="8" t="s">
        <v>13</v>
      </c>
      <c r="D110" s="3">
        <v>75.66</v>
      </c>
      <c r="E110" s="4" t="s">
        <v>23</v>
      </c>
      <c r="F110" s="5">
        <f t="shared" si="4"/>
        <v>52.962000000000003</v>
      </c>
      <c r="G110" s="5" t="s">
        <v>24</v>
      </c>
      <c r="H110" s="5">
        <f t="shared" si="5"/>
        <v>12.6</v>
      </c>
      <c r="I110" s="5" t="s">
        <v>32</v>
      </c>
      <c r="J110" s="5">
        <f t="shared" si="6"/>
        <v>5.0999999999999996</v>
      </c>
      <c r="K110" s="5">
        <f t="shared" si="7"/>
        <v>70.662000000000006</v>
      </c>
      <c r="L110" s="10">
        <v>109</v>
      </c>
    </row>
    <row r="111" spans="1:12" ht="15" thickBot="1" x14ac:dyDescent="0.3">
      <c r="A111" s="8" t="s">
        <v>264</v>
      </c>
      <c r="B111" s="8" t="s">
        <v>265</v>
      </c>
      <c r="C111" s="8" t="s">
        <v>13</v>
      </c>
      <c r="D111" s="3">
        <v>76.09</v>
      </c>
      <c r="E111" s="4">
        <v>0</v>
      </c>
      <c r="F111" s="5">
        <f t="shared" si="4"/>
        <v>53.262999999999998</v>
      </c>
      <c r="G111" s="5" t="s">
        <v>35</v>
      </c>
      <c r="H111" s="5">
        <f t="shared" si="5"/>
        <v>12.2</v>
      </c>
      <c r="I111" s="5">
        <v>51.5</v>
      </c>
      <c r="J111" s="5">
        <f t="shared" si="6"/>
        <v>5.15</v>
      </c>
      <c r="K111" s="5">
        <f t="shared" si="7"/>
        <v>70.613</v>
      </c>
      <c r="L111" s="10">
        <v>110</v>
      </c>
    </row>
    <row r="112" spans="1:12" ht="15" thickBot="1" x14ac:dyDescent="0.3">
      <c r="A112" s="8" t="s">
        <v>266</v>
      </c>
      <c r="B112" s="8" t="s">
        <v>267</v>
      </c>
      <c r="C112" s="8" t="s">
        <v>13</v>
      </c>
      <c r="D112" s="3">
        <v>76.19</v>
      </c>
      <c r="E112" s="4" t="s">
        <v>23</v>
      </c>
      <c r="F112" s="5">
        <f t="shared" si="4"/>
        <v>53.332999999999998</v>
      </c>
      <c r="G112" s="5" t="s">
        <v>35</v>
      </c>
      <c r="H112" s="5">
        <f t="shared" si="5"/>
        <v>12.2</v>
      </c>
      <c r="I112" s="5" t="s">
        <v>44</v>
      </c>
      <c r="J112" s="5">
        <f t="shared" si="6"/>
        <v>5</v>
      </c>
      <c r="K112" s="5">
        <f t="shared" si="7"/>
        <v>70.533000000000001</v>
      </c>
      <c r="L112" s="10">
        <v>111</v>
      </c>
    </row>
    <row r="113" spans="1:12" ht="15" thickBot="1" x14ac:dyDescent="0.3">
      <c r="A113" s="8" t="s">
        <v>268</v>
      </c>
      <c r="B113" s="8" t="s">
        <v>269</v>
      </c>
      <c r="C113" s="8" t="s">
        <v>13</v>
      </c>
      <c r="D113" s="3">
        <v>76.459999999999994</v>
      </c>
      <c r="E113" s="4">
        <v>0</v>
      </c>
      <c r="F113" s="5">
        <f t="shared" si="4"/>
        <v>53.521999999999998</v>
      </c>
      <c r="G113" s="5" t="s">
        <v>69</v>
      </c>
      <c r="H113" s="5">
        <f t="shared" si="5"/>
        <v>12</v>
      </c>
      <c r="I113" s="5">
        <v>50</v>
      </c>
      <c r="J113" s="5">
        <f t="shared" si="6"/>
        <v>5</v>
      </c>
      <c r="K113" s="5">
        <f t="shared" si="7"/>
        <v>70.522000000000006</v>
      </c>
      <c r="L113" s="10">
        <v>112</v>
      </c>
    </row>
    <row r="114" spans="1:12" ht="15" thickBot="1" x14ac:dyDescent="0.3">
      <c r="A114" s="8" t="s">
        <v>270</v>
      </c>
      <c r="B114" s="8" t="s">
        <v>271</v>
      </c>
      <c r="C114" s="8" t="s">
        <v>13</v>
      </c>
      <c r="D114" s="3">
        <v>76.23</v>
      </c>
      <c r="E114" s="4">
        <v>0</v>
      </c>
      <c r="F114" s="5">
        <f t="shared" si="4"/>
        <v>53.360999999999997</v>
      </c>
      <c r="G114" s="5">
        <v>60</v>
      </c>
      <c r="H114" s="5">
        <f t="shared" si="5"/>
        <v>12</v>
      </c>
      <c r="I114" s="5">
        <v>50</v>
      </c>
      <c r="J114" s="5">
        <f t="shared" si="6"/>
        <v>5</v>
      </c>
      <c r="K114" s="5">
        <f t="shared" si="7"/>
        <v>70.361000000000004</v>
      </c>
      <c r="L114" s="10">
        <v>113</v>
      </c>
    </row>
    <row r="115" spans="1:12" ht="15" thickBot="1" x14ac:dyDescent="0.3">
      <c r="A115" s="8" t="s">
        <v>272</v>
      </c>
      <c r="B115" s="8" t="s">
        <v>273</v>
      </c>
      <c r="C115" s="8" t="s">
        <v>13</v>
      </c>
      <c r="D115" s="3">
        <v>75.8</v>
      </c>
      <c r="E115" s="4">
        <v>0</v>
      </c>
      <c r="F115" s="5">
        <f t="shared" si="4"/>
        <v>53.06</v>
      </c>
      <c r="G115" s="5" t="s">
        <v>35</v>
      </c>
      <c r="H115" s="5">
        <f t="shared" si="5"/>
        <v>12.2</v>
      </c>
      <c r="I115" s="5">
        <v>50</v>
      </c>
      <c r="J115" s="5">
        <f t="shared" si="6"/>
        <v>5</v>
      </c>
      <c r="K115" s="5">
        <f t="shared" si="7"/>
        <v>70.260000000000005</v>
      </c>
      <c r="L115" s="10">
        <v>114</v>
      </c>
    </row>
    <row r="116" spans="1:12" ht="15" thickBot="1" x14ac:dyDescent="0.3">
      <c r="A116" s="8" t="s">
        <v>274</v>
      </c>
      <c r="B116" s="8" t="s">
        <v>275</v>
      </c>
      <c r="C116" s="8" t="s">
        <v>187</v>
      </c>
      <c r="D116" s="3">
        <v>75.11</v>
      </c>
      <c r="E116" s="4">
        <v>0</v>
      </c>
      <c r="F116" s="5">
        <f t="shared" si="4"/>
        <v>52.576999999999998</v>
      </c>
      <c r="G116" s="5" t="s">
        <v>24</v>
      </c>
      <c r="H116" s="5">
        <f t="shared" si="5"/>
        <v>12.6</v>
      </c>
      <c r="I116" s="5">
        <v>50</v>
      </c>
      <c r="J116" s="5">
        <f t="shared" si="6"/>
        <v>5</v>
      </c>
      <c r="K116" s="5">
        <f t="shared" si="7"/>
        <v>70.177000000000007</v>
      </c>
      <c r="L116" s="10">
        <v>115</v>
      </c>
    </row>
    <row r="117" spans="1:12" ht="15" thickBot="1" x14ac:dyDescent="0.3">
      <c r="A117" s="8" t="s">
        <v>276</v>
      </c>
      <c r="B117" s="8" t="s">
        <v>277</v>
      </c>
      <c r="C117" s="8" t="s">
        <v>187</v>
      </c>
      <c r="D117" s="3">
        <v>74.37</v>
      </c>
      <c r="E117" s="4">
        <v>0</v>
      </c>
      <c r="F117" s="5">
        <f t="shared" si="4"/>
        <v>52.058999999999997</v>
      </c>
      <c r="G117" s="5" t="s">
        <v>20</v>
      </c>
      <c r="H117" s="5">
        <f t="shared" si="5"/>
        <v>12.8</v>
      </c>
      <c r="I117" s="5">
        <v>50</v>
      </c>
      <c r="J117" s="5">
        <f t="shared" si="6"/>
        <v>5</v>
      </c>
      <c r="K117" s="5">
        <f t="shared" si="7"/>
        <v>69.858999999999995</v>
      </c>
      <c r="L117" s="10">
        <v>116</v>
      </c>
    </row>
    <row r="118" spans="1:12" ht="15" thickBot="1" x14ac:dyDescent="0.3">
      <c r="A118" s="8" t="s">
        <v>278</v>
      </c>
      <c r="B118" s="8" t="s">
        <v>279</v>
      </c>
      <c r="C118" s="8" t="s">
        <v>187</v>
      </c>
      <c r="D118" s="3">
        <v>74.569999999999993</v>
      </c>
      <c r="E118" s="4" t="s">
        <v>23</v>
      </c>
      <c r="F118" s="5">
        <f t="shared" si="4"/>
        <v>52.198999999999998</v>
      </c>
      <c r="G118" s="5" t="s">
        <v>24</v>
      </c>
      <c r="H118" s="5">
        <f t="shared" si="5"/>
        <v>12.6</v>
      </c>
      <c r="I118" s="5" t="s">
        <v>44</v>
      </c>
      <c r="J118" s="5">
        <f t="shared" si="6"/>
        <v>5</v>
      </c>
      <c r="K118" s="5">
        <f t="shared" si="7"/>
        <v>69.799000000000007</v>
      </c>
      <c r="L118" s="10">
        <v>117</v>
      </c>
    </row>
    <row r="119" spans="1:12" ht="15" thickBot="1" x14ac:dyDescent="0.3">
      <c r="A119" s="8" t="s">
        <v>280</v>
      </c>
      <c r="B119" s="8" t="s">
        <v>281</v>
      </c>
      <c r="C119" s="8" t="s">
        <v>13</v>
      </c>
      <c r="D119" s="3">
        <v>75.239999999999995</v>
      </c>
      <c r="E119" s="4">
        <v>0</v>
      </c>
      <c r="F119" s="5">
        <f t="shared" si="4"/>
        <v>52.667999999999999</v>
      </c>
      <c r="G119" s="5" t="s">
        <v>69</v>
      </c>
      <c r="H119" s="5">
        <f t="shared" si="5"/>
        <v>12</v>
      </c>
      <c r="I119" s="5">
        <v>50</v>
      </c>
      <c r="J119" s="5">
        <f t="shared" si="6"/>
        <v>5</v>
      </c>
      <c r="K119" s="5">
        <f t="shared" si="7"/>
        <v>69.668000000000006</v>
      </c>
      <c r="L119" s="10">
        <v>118</v>
      </c>
    </row>
    <row r="120" spans="1:12" ht="15" thickBot="1" x14ac:dyDescent="0.3">
      <c r="A120" s="8" t="s">
        <v>282</v>
      </c>
      <c r="B120" s="8" t="s">
        <v>283</v>
      </c>
      <c r="C120" s="8" t="s">
        <v>13</v>
      </c>
      <c r="D120" s="3">
        <v>74.739999999999995</v>
      </c>
      <c r="E120" s="4">
        <v>0</v>
      </c>
      <c r="F120" s="5">
        <f t="shared" si="4"/>
        <v>52.317999999999998</v>
      </c>
      <c r="G120" s="5" t="s">
        <v>35</v>
      </c>
      <c r="H120" s="5">
        <f t="shared" si="5"/>
        <v>12.2</v>
      </c>
      <c r="I120" s="5">
        <v>50</v>
      </c>
      <c r="J120" s="5">
        <f t="shared" si="6"/>
        <v>5</v>
      </c>
      <c r="K120" s="5">
        <f t="shared" si="7"/>
        <v>69.518000000000001</v>
      </c>
      <c r="L120" s="10">
        <v>119</v>
      </c>
    </row>
    <row r="121" spans="1:12" ht="15" thickBot="1" x14ac:dyDescent="0.3">
      <c r="A121" s="8" t="s">
        <v>284</v>
      </c>
      <c r="B121" s="8" t="s">
        <v>285</v>
      </c>
      <c r="C121" s="8" t="s">
        <v>13</v>
      </c>
      <c r="D121" s="3">
        <v>72.89</v>
      </c>
      <c r="E121" s="4">
        <v>0</v>
      </c>
      <c r="F121" s="5">
        <f t="shared" si="4"/>
        <v>51.023000000000003</v>
      </c>
      <c r="G121" s="5" t="s">
        <v>133</v>
      </c>
      <c r="H121" s="5">
        <f t="shared" si="5"/>
        <v>13.4</v>
      </c>
      <c r="I121" s="5">
        <v>50</v>
      </c>
      <c r="J121" s="5">
        <f t="shared" si="6"/>
        <v>5</v>
      </c>
      <c r="K121" s="5">
        <f t="shared" si="7"/>
        <v>69.423000000000002</v>
      </c>
      <c r="L121" s="10">
        <v>120</v>
      </c>
    </row>
    <row r="122" spans="1:12" ht="15" thickBot="1" x14ac:dyDescent="0.3">
      <c r="A122" s="8" t="s">
        <v>286</v>
      </c>
      <c r="B122" s="8" t="s">
        <v>287</v>
      </c>
      <c r="C122" s="8" t="s">
        <v>13</v>
      </c>
      <c r="D122" s="3">
        <v>74.599999999999994</v>
      </c>
      <c r="E122" s="4">
        <v>0</v>
      </c>
      <c r="F122" s="5">
        <f t="shared" si="4"/>
        <v>52.22</v>
      </c>
      <c r="G122" s="5" t="s">
        <v>69</v>
      </c>
      <c r="H122" s="5">
        <f t="shared" si="5"/>
        <v>12</v>
      </c>
      <c r="I122" s="5">
        <v>50</v>
      </c>
      <c r="J122" s="5">
        <f t="shared" si="6"/>
        <v>5</v>
      </c>
      <c r="K122" s="5">
        <f t="shared" si="7"/>
        <v>69.22</v>
      </c>
      <c r="L122" s="10">
        <v>121</v>
      </c>
    </row>
    <row r="123" spans="1:12" ht="15" thickBot="1" x14ac:dyDescent="0.3">
      <c r="A123" s="8" t="s">
        <v>288</v>
      </c>
      <c r="B123" s="8" t="s">
        <v>289</v>
      </c>
      <c r="C123" s="8" t="s">
        <v>290</v>
      </c>
      <c r="D123" s="3">
        <v>72.540000000000006</v>
      </c>
      <c r="E123" s="4">
        <v>0</v>
      </c>
      <c r="F123" s="5">
        <f t="shared" si="4"/>
        <v>50.777999999999999</v>
      </c>
      <c r="G123" s="5" t="s">
        <v>62</v>
      </c>
      <c r="H123" s="5">
        <f t="shared" si="5"/>
        <v>12.4</v>
      </c>
      <c r="I123" s="5">
        <v>50</v>
      </c>
      <c r="J123" s="5">
        <f t="shared" si="6"/>
        <v>5</v>
      </c>
      <c r="K123" s="5">
        <f t="shared" si="7"/>
        <v>68.177999999999997</v>
      </c>
      <c r="L123" s="10">
        <v>122</v>
      </c>
    </row>
    <row r="124" spans="1:12" ht="15" thickBot="1" x14ac:dyDescent="0.3">
      <c r="A124" s="8" t="s">
        <v>291</v>
      </c>
      <c r="B124" s="8" t="s">
        <v>292</v>
      </c>
      <c r="C124" s="8" t="s">
        <v>187</v>
      </c>
      <c r="D124" s="3">
        <v>72.88</v>
      </c>
      <c r="E124" s="4">
        <v>0</v>
      </c>
      <c r="F124" s="5">
        <f t="shared" si="4"/>
        <v>51.015999999999998</v>
      </c>
      <c r="G124" s="5" t="s">
        <v>69</v>
      </c>
      <c r="H124" s="5">
        <f t="shared" si="5"/>
        <v>12</v>
      </c>
      <c r="I124" s="5">
        <v>50</v>
      </c>
      <c r="J124" s="5">
        <f t="shared" si="6"/>
        <v>5</v>
      </c>
      <c r="K124" s="5">
        <f t="shared" si="7"/>
        <v>68.016000000000005</v>
      </c>
      <c r="L124" s="10">
        <v>123</v>
      </c>
    </row>
    <row r="125" spans="1:12" ht="15" thickBot="1" x14ac:dyDescent="0.3">
      <c r="A125" s="8" t="s">
        <v>293</v>
      </c>
      <c r="B125" s="8" t="s">
        <v>294</v>
      </c>
      <c r="C125" s="8" t="s">
        <v>13</v>
      </c>
      <c r="D125" s="3">
        <v>72.5</v>
      </c>
      <c r="E125" s="4">
        <v>0</v>
      </c>
      <c r="F125" s="5">
        <f t="shared" si="4"/>
        <v>50.75</v>
      </c>
      <c r="G125" s="5" t="s">
        <v>69</v>
      </c>
      <c r="H125" s="5">
        <f t="shared" si="5"/>
        <v>12</v>
      </c>
      <c r="I125" s="5">
        <v>50</v>
      </c>
      <c r="J125" s="5">
        <f t="shared" si="6"/>
        <v>5</v>
      </c>
      <c r="K125" s="5">
        <f t="shared" si="7"/>
        <v>67.75</v>
      </c>
      <c r="L125" s="10">
        <v>124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J10" sqref="J10"/>
    </sheetView>
  </sheetViews>
  <sheetFormatPr defaultColWidth="9" defaultRowHeight="14.4" x14ac:dyDescent="0.25"/>
  <cols>
    <col min="1" max="2" width="9" style="1"/>
    <col min="3" max="3" width="8.5546875" style="1" customWidth="1"/>
    <col min="4" max="4" width="18.6640625" customWidth="1"/>
    <col min="6" max="6" width="14.88671875" customWidth="1"/>
    <col min="7" max="7" width="11" customWidth="1"/>
    <col min="8" max="8" width="14.88671875" customWidth="1"/>
    <col min="9" max="9" width="11" customWidth="1"/>
    <col min="10" max="10" width="14.88671875" customWidth="1"/>
    <col min="11" max="11" width="16.109375" customWidth="1"/>
    <col min="12" max="12" width="11" bestFit="1" customWidth="1"/>
  </cols>
  <sheetData>
    <row r="1" spans="1:12" ht="16.2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1" t="s">
        <v>359</v>
      </c>
    </row>
    <row r="2" spans="1:12" ht="15" thickBot="1" x14ac:dyDescent="0.3">
      <c r="A2" s="8" t="s">
        <v>295</v>
      </c>
      <c r="B2" s="8" t="s">
        <v>296</v>
      </c>
      <c r="C2" s="8" t="s">
        <v>13</v>
      </c>
      <c r="D2" s="3">
        <v>85.53</v>
      </c>
      <c r="E2" s="4">
        <v>0</v>
      </c>
      <c r="F2" s="5">
        <f t="shared" ref="F2:F32" si="0">D2*0.7</f>
        <v>59.871000000000002</v>
      </c>
      <c r="G2" s="5">
        <v>65</v>
      </c>
      <c r="H2" s="5">
        <f t="shared" ref="H2:H32" si="1">G2*0.2</f>
        <v>13</v>
      </c>
      <c r="I2" s="5">
        <v>59</v>
      </c>
      <c r="J2" s="5">
        <f t="shared" ref="J2:J32" si="2">I2*0.1</f>
        <v>5.9</v>
      </c>
      <c r="K2" s="5">
        <f t="shared" ref="K2:K32" si="3">F2+H2+J2</f>
        <v>78.771000000000001</v>
      </c>
      <c r="L2" s="12">
        <v>1</v>
      </c>
    </row>
    <row r="3" spans="1:12" ht="15" thickBot="1" x14ac:dyDescent="0.3">
      <c r="A3" s="8" t="s">
        <v>297</v>
      </c>
      <c r="B3" s="8" t="s">
        <v>298</v>
      </c>
      <c r="C3" s="8" t="s">
        <v>13</v>
      </c>
      <c r="D3" s="3">
        <v>84.86</v>
      </c>
      <c r="E3" s="4">
        <v>0</v>
      </c>
      <c r="F3" s="5">
        <f t="shared" si="0"/>
        <v>59.402000000000001</v>
      </c>
      <c r="G3" s="5">
        <v>61</v>
      </c>
      <c r="H3" s="5">
        <f t="shared" si="1"/>
        <v>12.2</v>
      </c>
      <c r="I3" s="5">
        <v>50</v>
      </c>
      <c r="J3" s="5">
        <f t="shared" si="2"/>
        <v>5</v>
      </c>
      <c r="K3" s="5">
        <f t="shared" si="3"/>
        <v>76.602000000000004</v>
      </c>
      <c r="L3" s="12">
        <v>2</v>
      </c>
    </row>
    <row r="4" spans="1:12" ht="15" thickBot="1" x14ac:dyDescent="0.3">
      <c r="A4" s="8" t="s">
        <v>299</v>
      </c>
      <c r="B4" s="8" t="s">
        <v>300</v>
      </c>
      <c r="C4" s="8" t="s">
        <v>13</v>
      </c>
      <c r="D4" s="3">
        <v>83.17</v>
      </c>
      <c r="E4" s="4">
        <v>0</v>
      </c>
      <c r="F4" s="5">
        <f t="shared" si="0"/>
        <v>58.219000000000001</v>
      </c>
      <c r="G4" s="5" t="s">
        <v>39</v>
      </c>
      <c r="H4" s="5">
        <f t="shared" si="1"/>
        <v>13</v>
      </c>
      <c r="I4" s="5">
        <v>52</v>
      </c>
      <c r="J4" s="5">
        <f t="shared" si="2"/>
        <v>5.2</v>
      </c>
      <c r="K4" s="5">
        <f t="shared" si="3"/>
        <v>76.418999999999997</v>
      </c>
      <c r="L4" s="12">
        <v>3</v>
      </c>
    </row>
    <row r="5" spans="1:12" ht="15" thickBot="1" x14ac:dyDescent="0.3">
      <c r="A5" s="8" t="s">
        <v>301</v>
      </c>
      <c r="B5" s="8" t="s">
        <v>302</v>
      </c>
      <c r="C5" s="8" t="s">
        <v>13</v>
      </c>
      <c r="D5" s="3">
        <v>84.88</v>
      </c>
      <c r="E5" s="4">
        <v>0</v>
      </c>
      <c r="F5" s="5">
        <f t="shared" si="0"/>
        <v>59.415999999999997</v>
      </c>
      <c r="G5" s="5">
        <v>60</v>
      </c>
      <c r="H5" s="5">
        <f t="shared" si="1"/>
        <v>12</v>
      </c>
      <c r="I5" s="5">
        <v>50</v>
      </c>
      <c r="J5" s="5">
        <f t="shared" si="2"/>
        <v>5</v>
      </c>
      <c r="K5" s="5">
        <f t="shared" si="3"/>
        <v>76.415999999999997</v>
      </c>
      <c r="L5" s="12">
        <v>4</v>
      </c>
    </row>
    <row r="6" spans="1:12" ht="15" thickBot="1" x14ac:dyDescent="0.3">
      <c r="A6" s="8" t="s">
        <v>303</v>
      </c>
      <c r="B6" s="8" t="s">
        <v>304</v>
      </c>
      <c r="C6" s="8" t="s">
        <v>13</v>
      </c>
      <c r="D6" s="3">
        <v>82.13</v>
      </c>
      <c r="E6" s="4">
        <v>0</v>
      </c>
      <c r="F6" s="5">
        <f t="shared" si="0"/>
        <v>57.491</v>
      </c>
      <c r="G6" s="5" t="s">
        <v>47</v>
      </c>
      <c r="H6" s="5">
        <f t="shared" si="1"/>
        <v>12.5</v>
      </c>
      <c r="I6" s="5">
        <v>60</v>
      </c>
      <c r="J6" s="5">
        <f t="shared" si="2"/>
        <v>6</v>
      </c>
      <c r="K6" s="5">
        <f t="shared" si="3"/>
        <v>75.991</v>
      </c>
      <c r="L6" s="12">
        <v>5</v>
      </c>
    </row>
    <row r="7" spans="1:12" ht="15" thickBot="1" x14ac:dyDescent="0.3">
      <c r="A7" s="8" t="s">
        <v>305</v>
      </c>
      <c r="B7" s="8" t="s">
        <v>306</v>
      </c>
      <c r="C7" s="8" t="s">
        <v>13</v>
      </c>
      <c r="D7" s="3">
        <v>83.76</v>
      </c>
      <c r="E7" s="4">
        <v>0</v>
      </c>
      <c r="F7" s="5">
        <f t="shared" si="0"/>
        <v>58.631999999999998</v>
      </c>
      <c r="G7" s="5">
        <v>61.5</v>
      </c>
      <c r="H7" s="5">
        <f t="shared" si="1"/>
        <v>12.3</v>
      </c>
      <c r="I7" s="5">
        <v>50</v>
      </c>
      <c r="J7" s="5">
        <f t="shared" si="2"/>
        <v>5</v>
      </c>
      <c r="K7" s="5">
        <f t="shared" si="3"/>
        <v>75.932000000000002</v>
      </c>
      <c r="L7" s="12">
        <v>6</v>
      </c>
    </row>
    <row r="8" spans="1:12" ht="15" thickBot="1" x14ac:dyDescent="0.3">
      <c r="A8" s="8" t="s">
        <v>307</v>
      </c>
      <c r="B8" s="8" t="s">
        <v>308</v>
      </c>
      <c r="C8" s="8" t="s">
        <v>13</v>
      </c>
      <c r="D8" s="3">
        <v>83.01</v>
      </c>
      <c r="E8" s="4">
        <v>0</v>
      </c>
      <c r="F8" s="5">
        <f t="shared" si="0"/>
        <v>58.106999999999999</v>
      </c>
      <c r="G8" s="5">
        <v>63</v>
      </c>
      <c r="H8" s="5">
        <f t="shared" si="1"/>
        <v>12.6</v>
      </c>
      <c r="I8" s="5">
        <v>50</v>
      </c>
      <c r="J8" s="5">
        <f t="shared" si="2"/>
        <v>5</v>
      </c>
      <c r="K8" s="5">
        <f t="shared" si="3"/>
        <v>75.706999999999994</v>
      </c>
      <c r="L8" s="12">
        <v>7</v>
      </c>
    </row>
    <row r="9" spans="1:12" ht="15" thickBot="1" x14ac:dyDescent="0.3">
      <c r="A9" s="8" t="s">
        <v>309</v>
      </c>
      <c r="B9" s="8" t="s">
        <v>310</v>
      </c>
      <c r="C9" s="8" t="s">
        <v>13</v>
      </c>
      <c r="D9" s="3">
        <v>83.26</v>
      </c>
      <c r="E9" s="4">
        <v>0</v>
      </c>
      <c r="F9" s="5">
        <f t="shared" si="0"/>
        <v>58.281999999999996</v>
      </c>
      <c r="G9" s="5">
        <v>61.5</v>
      </c>
      <c r="H9" s="5">
        <f t="shared" si="1"/>
        <v>12.3</v>
      </c>
      <c r="I9" s="5">
        <v>50</v>
      </c>
      <c r="J9" s="5">
        <f t="shared" si="2"/>
        <v>5</v>
      </c>
      <c r="K9" s="5">
        <f t="shared" si="3"/>
        <v>75.581999999999994</v>
      </c>
      <c r="L9" s="12">
        <v>8</v>
      </c>
    </row>
    <row r="10" spans="1:12" ht="15" thickBot="1" x14ac:dyDescent="0.3">
      <c r="A10" s="8" t="s">
        <v>311</v>
      </c>
      <c r="B10" s="8" t="s">
        <v>312</v>
      </c>
      <c r="C10" s="8" t="s">
        <v>13</v>
      </c>
      <c r="D10" s="3">
        <v>83.48</v>
      </c>
      <c r="E10" s="4">
        <v>0</v>
      </c>
      <c r="F10" s="5">
        <f t="shared" si="0"/>
        <v>58.436</v>
      </c>
      <c r="G10" s="5" t="s">
        <v>69</v>
      </c>
      <c r="H10" s="5">
        <f t="shared" si="1"/>
        <v>12</v>
      </c>
      <c r="I10" s="5">
        <v>50</v>
      </c>
      <c r="J10" s="5">
        <f t="shared" si="2"/>
        <v>5</v>
      </c>
      <c r="K10" s="5">
        <f t="shared" si="3"/>
        <v>75.436000000000007</v>
      </c>
      <c r="L10" s="12">
        <v>9</v>
      </c>
    </row>
    <row r="11" spans="1:12" ht="15" thickBot="1" x14ac:dyDescent="0.3">
      <c r="A11" s="8" t="s">
        <v>313</v>
      </c>
      <c r="B11" s="8" t="s">
        <v>314</v>
      </c>
      <c r="C11" s="8" t="s">
        <v>13</v>
      </c>
      <c r="D11" s="3">
        <v>83.18</v>
      </c>
      <c r="E11" s="4">
        <v>0</v>
      </c>
      <c r="F11" s="5">
        <f t="shared" si="0"/>
        <v>58.225999999999999</v>
      </c>
      <c r="G11" s="5">
        <v>60</v>
      </c>
      <c r="H11" s="5">
        <f t="shared" si="1"/>
        <v>12</v>
      </c>
      <c r="I11" s="5">
        <v>50</v>
      </c>
      <c r="J11" s="5">
        <f t="shared" si="2"/>
        <v>5</v>
      </c>
      <c r="K11" s="5">
        <f t="shared" si="3"/>
        <v>75.225999999999999</v>
      </c>
      <c r="L11" s="12">
        <v>10</v>
      </c>
    </row>
    <row r="12" spans="1:12" ht="15" thickBot="1" x14ac:dyDescent="0.3">
      <c r="A12" s="8" t="s">
        <v>315</v>
      </c>
      <c r="B12" s="8" t="s">
        <v>316</v>
      </c>
      <c r="C12" s="8" t="s">
        <v>13</v>
      </c>
      <c r="D12" s="3">
        <v>81.41</v>
      </c>
      <c r="E12" s="4">
        <v>0</v>
      </c>
      <c r="F12" s="5">
        <f t="shared" si="0"/>
        <v>56.987000000000002</v>
      </c>
      <c r="G12" s="5" t="s">
        <v>47</v>
      </c>
      <c r="H12" s="5">
        <f t="shared" si="1"/>
        <v>12.5</v>
      </c>
      <c r="I12" s="5">
        <v>51</v>
      </c>
      <c r="J12" s="5">
        <f t="shared" si="2"/>
        <v>5.0999999999999996</v>
      </c>
      <c r="K12" s="5">
        <f t="shared" si="3"/>
        <v>74.587000000000003</v>
      </c>
      <c r="L12" s="12">
        <v>11</v>
      </c>
    </row>
    <row r="13" spans="1:12" ht="15" thickBot="1" x14ac:dyDescent="0.3">
      <c r="A13" s="8" t="s">
        <v>317</v>
      </c>
      <c r="B13" s="8" t="s">
        <v>318</v>
      </c>
      <c r="C13" s="8" t="s">
        <v>13</v>
      </c>
      <c r="D13" s="3">
        <v>81.81</v>
      </c>
      <c r="E13" s="4">
        <v>0</v>
      </c>
      <c r="F13" s="5">
        <f t="shared" si="0"/>
        <v>57.267000000000003</v>
      </c>
      <c r="G13" s="5">
        <v>61</v>
      </c>
      <c r="H13" s="5">
        <f t="shared" si="1"/>
        <v>12.2</v>
      </c>
      <c r="I13" s="5">
        <v>50</v>
      </c>
      <c r="J13" s="5">
        <f t="shared" si="2"/>
        <v>5</v>
      </c>
      <c r="K13" s="5">
        <f t="shared" si="3"/>
        <v>74.466999999999999</v>
      </c>
      <c r="L13" s="12">
        <v>12</v>
      </c>
    </row>
    <row r="14" spans="1:12" ht="15" thickBot="1" x14ac:dyDescent="0.3">
      <c r="A14" s="8" t="s">
        <v>319</v>
      </c>
      <c r="B14" s="8" t="s">
        <v>320</v>
      </c>
      <c r="C14" s="8" t="s">
        <v>13</v>
      </c>
      <c r="D14" s="3">
        <v>80.78</v>
      </c>
      <c r="E14" s="4">
        <v>0</v>
      </c>
      <c r="F14" s="5">
        <f t="shared" si="0"/>
        <v>56.545999999999999</v>
      </c>
      <c r="G14" s="5" t="s">
        <v>20</v>
      </c>
      <c r="H14" s="5">
        <f t="shared" si="1"/>
        <v>12.8</v>
      </c>
      <c r="I14" s="5">
        <v>50</v>
      </c>
      <c r="J14" s="5">
        <f t="shared" si="2"/>
        <v>5</v>
      </c>
      <c r="K14" s="5">
        <f t="shared" si="3"/>
        <v>74.346000000000004</v>
      </c>
      <c r="L14" s="12">
        <v>13</v>
      </c>
    </row>
    <row r="15" spans="1:12" ht="15" thickBot="1" x14ac:dyDescent="0.3">
      <c r="A15" s="8" t="s">
        <v>321</v>
      </c>
      <c r="B15" s="8" t="s">
        <v>322</v>
      </c>
      <c r="C15" s="8" t="s">
        <v>13</v>
      </c>
      <c r="D15" s="3">
        <v>81.3</v>
      </c>
      <c r="E15" s="4">
        <v>0</v>
      </c>
      <c r="F15" s="5">
        <f t="shared" si="0"/>
        <v>56.91</v>
      </c>
      <c r="G15" s="5">
        <v>62</v>
      </c>
      <c r="H15" s="5">
        <f t="shared" si="1"/>
        <v>12.4</v>
      </c>
      <c r="I15" s="5">
        <v>50</v>
      </c>
      <c r="J15" s="5">
        <f t="shared" si="2"/>
        <v>5</v>
      </c>
      <c r="K15" s="5">
        <f t="shared" si="3"/>
        <v>74.31</v>
      </c>
      <c r="L15" s="12">
        <v>14</v>
      </c>
    </row>
    <row r="16" spans="1:12" ht="15" thickBot="1" x14ac:dyDescent="0.3">
      <c r="A16" s="8" t="s">
        <v>323</v>
      </c>
      <c r="B16" s="8" t="s">
        <v>324</v>
      </c>
      <c r="C16" s="8" t="s">
        <v>13</v>
      </c>
      <c r="D16" s="3">
        <v>80.290000000000006</v>
      </c>
      <c r="E16" s="4">
        <v>0</v>
      </c>
      <c r="F16" s="5">
        <f t="shared" si="0"/>
        <v>56.203000000000003</v>
      </c>
      <c r="G16" s="5">
        <v>64</v>
      </c>
      <c r="H16" s="5">
        <f t="shared" si="1"/>
        <v>12.8</v>
      </c>
      <c r="I16" s="5">
        <v>50</v>
      </c>
      <c r="J16" s="5">
        <f t="shared" si="2"/>
        <v>5</v>
      </c>
      <c r="K16" s="5">
        <f t="shared" si="3"/>
        <v>74.003</v>
      </c>
      <c r="L16" s="12">
        <v>15</v>
      </c>
    </row>
    <row r="17" spans="1:12" ht="15" thickBot="1" x14ac:dyDescent="0.3">
      <c r="A17" s="8" t="s">
        <v>325</v>
      </c>
      <c r="B17" s="8" t="s">
        <v>326</v>
      </c>
      <c r="C17" s="8" t="s">
        <v>13</v>
      </c>
      <c r="D17" s="3">
        <v>78.3</v>
      </c>
      <c r="E17" s="4">
        <v>0</v>
      </c>
      <c r="F17" s="5">
        <f t="shared" si="0"/>
        <v>54.81</v>
      </c>
      <c r="G17" s="5">
        <v>63</v>
      </c>
      <c r="H17" s="5">
        <f t="shared" si="1"/>
        <v>12.6</v>
      </c>
      <c r="I17" s="5" t="s">
        <v>39</v>
      </c>
      <c r="J17" s="5">
        <f t="shared" si="2"/>
        <v>6.5</v>
      </c>
      <c r="K17" s="5">
        <f t="shared" si="3"/>
        <v>73.91</v>
      </c>
      <c r="L17" s="12">
        <v>16</v>
      </c>
    </row>
    <row r="18" spans="1:12" ht="15" thickBot="1" x14ac:dyDescent="0.3">
      <c r="A18" s="8" t="s">
        <v>327</v>
      </c>
      <c r="B18" s="8" t="s">
        <v>328</v>
      </c>
      <c r="C18" s="8" t="s">
        <v>13</v>
      </c>
      <c r="D18" s="3">
        <v>79.27</v>
      </c>
      <c r="E18" s="4">
        <v>0</v>
      </c>
      <c r="F18" s="5">
        <f t="shared" si="0"/>
        <v>55.488999999999997</v>
      </c>
      <c r="G18" s="5" t="s">
        <v>39</v>
      </c>
      <c r="H18" s="5">
        <f t="shared" si="1"/>
        <v>13</v>
      </c>
      <c r="I18" s="5">
        <v>52</v>
      </c>
      <c r="J18" s="5">
        <f t="shared" si="2"/>
        <v>5.2</v>
      </c>
      <c r="K18" s="5">
        <f t="shared" si="3"/>
        <v>73.688999999999993</v>
      </c>
      <c r="L18" s="12">
        <v>17</v>
      </c>
    </row>
    <row r="19" spans="1:12" ht="15" thickBot="1" x14ac:dyDescent="0.3">
      <c r="A19" s="8" t="s">
        <v>329</v>
      </c>
      <c r="B19" s="8" t="s">
        <v>330</v>
      </c>
      <c r="C19" s="8" t="s">
        <v>331</v>
      </c>
      <c r="D19" s="3">
        <v>79.8</v>
      </c>
      <c r="E19" s="4">
        <v>0</v>
      </c>
      <c r="F19" s="5">
        <f t="shared" si="0"/>
        <v>55.86</v>
      </c>
      <c r="G19" s="5">
        <v>63</v>
      </c>
      <c r="H19" s="5">
        <f t="shared" si="1"/>
        <v>12.6</v>
      </c>
      <c r="I19" s="5">
        <v>51</v>
      </c>
      <c r="J19" s="5">
        <f t="shared" si="2"/>
        <v>5.0999999999999996</v>
      </c>
      <c r="K19" s="5">
        <f t="shared" si="3"/>
        <v>73.56</v>
      </c>
      <c r="L19" s="12">
        <v>18</v>
      </c>
    </row>
    <row r="20" spans="1:12" ht="15" thickBot="1" x14ac:dyDescent="0.3">
      <c r="A20" s="8" t="s">
        <v>332</v>
      </c>
      <c r="B20" s="8" t="s">
        <v>333</v>
      </c>
      <c r="C20" s="8" t="s">
        <v>13</v>
      </c>
      <c r="D20" s="3">
        <v>80.64</v>
      </c>
      <c r="E20" s="4">
        <v>0</v>
      </c>
      <c r="F20" s="5">
        <f t="shared" si="0"/>
        <v>56.448</v>
      </c>
      <c r="G20" s="5" t="s">
        <v>334</v>
      </c>
      <c r="H20" s="5">
        <f t="shared" si="1"/>
        <v>11.2</v>
      </c>
      <c r="I20" s="5">
        <v>57</v>
      </c>
      <c r="J20" s="5">
        <f t="shared" si="2"/>
        <v>5.7</v>
      </c>
      <c r="K20" s="5">
        <f t="shared" si="3"/>
        <v>73.347999999999999</v>
      </c>
      <c r="L20" s="12">
        <v>19</v>
      </c>
    </row>
    <row r="21" spans="1:12" ht="15" thickBot="1" x14ac:dyDescent="0.3">
      <c r="A21" s="8" t="s">
        <v>335</v>
      </c>
      <c r="B21" s="8" t="s">
        <v>336</v>
      </c>
      <c r="C21" s="8" t="s">
        <v>13</v>
      </c>
      <c r="D21" s="3">
        <v>77.319999999999993</v>
      </c>
      <c r="E21" s="4">
        <v>0</v>
      </c>
      <c r="F21" s="5">
        <f t="shared" si="0"/>
        <v>54.124000000000002</v>
      </c>
      <c r="G21" s="5" t="s">
        <v>24</v>
      </c>
      <c r="H21" s="5">
        <f t="shared" si="1"/>
        <v>12.6</v>
      </c>
      <c r="I21" s="5" t="s">
        <v>62</v>
      </c>
      <c r="J21" s="5">
        <f t="shared" si="2"/>
        <v>6.2</v>
      </c>
      <c r="K21" s="5">
        <f t="shared" si="3"/>
        <v>72.924000000000007</v>
      </c>
      <c r="L21" s="12">
        <v>20</v>
      </c>
    </row>
    <row r="22" spans="1:12" ht="15" thickBot="1" x14ac:dyDescent="0.3">
      <c r="A22" s="8" t="s">
        <v>337</v>
      </c>
      <c r="B22" s="8" t="s">
        <v>338</v>
      </c>
      <c r="C22" s="8" t="s">
        <v>13</v>
      </c>
      <c r="D22" s="3">
        <v>78.84</v>
      </c>
      <c r="E22" s="4">
        <v>0</v>
      </c>
      <c r="F22" s="5">
        <f t="shared" si="0"/>
        <v>55.188000000000002</v>
      </c>
      <c r="G22" s="5" t="s">
        <v>24</v>
      </c>
      <c r="H22" s="5">
        <f t="shared" si="1"/>
        <v>12.6</v>
      </c>
      <c r="I22" s="5">
        <v>51</v>
      </c>
      <c r="J22" s="5">
        <f t="shared" si="2"/>
        <v>5.0999999999999996</v>
      </c>
      <c r="K22" s="5">
        <f t="shared" si="3"/>
        <v>72.888000000000005</v>
      </c>
      <c r="L22" s="12">
        <v>21</v>
      </c>
    </row>
    <row r="23" spans="1:12" ht="15" thickBot="1" x14ac:dyDescent="0.3">
      <c r="A23" s="8" t="s">
        <v>339</v>
      </c>
      <c r="B23" s="8" t="s">
        <v>340</v>
      </c>
      <c r="C23" s="8" t="s">
        <v>13</v>
      </c>
      <c r="D23" s="3">
        <v>79.8</v>
      </c>
      <c r="E23" s="4">
        <v>0</v>
      </c>
      <c r="F23" s="5">
        <f t="shared" si="0"/>
        <v>55.86</v>
      </c>
      <c r="G23" s="5">
        <v>60</v>
      </c>
      <c r="H23" s="5">
        <f t="shared" si="1"/>
        <v>12</v>
      </c>
      <c r="I23" s="5">
        <v>50</v>
      </c>
      <c r="J23" s="5">
        <f t="shared" si="2"/>
        <v>5</v>
      </c>
      <c r="K23" s="5">
        <f t="shared" si="3"/>
        <v>72.86</v>
      </c>
      <c r="L23" s="12">
        <v>22</v>
      </c>
    </row>
    <row r="24" spans="1:12" ht="15" thickBot="1" x14ac:dyDescent="0.3">
      <c r="A24" s="8" t="s">
        <v>341</v>
      </c>
      <c r="B24" s="8" t="s">
        <v>342</v>
      </c>
      <c r="C24" s="8" t="s">
        <v>331</v>
      </c>
      <c r="D24" s="3">
        <v>75.260000000000005</v>
      </c>
      <c r="E24" s="4">
        <v>0</v>
      </c>
      <c r="F24" s="5">
        <f t="shared" si="0"/>
        <v>52.682000000000002</v>
      </c>
      <c r="G24" s="5" t="s">
        <v>17</v>
      </c>
      <c r="H24" s="5">
        <f t="shared" si="1"/>
        <v>13.6</v>
      </c>
      <c r="I24" s="5">
        <v>60</v>
      </c>
      <c r="J24" s="5">
        <f t="shared" si="2"/>
        <v>6</v>
      </c>
      <c r="K24" s="5">
        <f t="shared" si="3"/>
        <v>72.281999999999996</v>
      </c>
      <c r="L24" s="12">
        <v>23</v>
      </c>
    </row>
    <row r="25" spans="1:12" ht="15" thickBot="1" x14ac:dyDescent="0.3">
      <c r="A25" s="8" t="s">
        <v>343</v>
      </c>
      <c r="B25" s="8" t="s">
        <v>344</v>
      </c>
      <c r="C25" s="8" t="s">
        <v>13</v>
      </c>
      <c r="D25" s="3">
        <v>77.88</v>
      </c>
      <c r="E25" s="4">
        <v>0</v>
      </c>
      <c r="F25" s="5">
        <f t="shared" si="0"/>
        <v>54.515999999999998</v>
      </c>
      <c r="G25" s="5">
        <v>62</v>
      </c>
      <c r="H25" s="5">
        <f t="shared" si="1"/>
        <v>12.4</v>
      </c>
      <c r="I25" s="5">
        <v>50</v>
      </c>
      <c r="J25" s="5">
        <f t="shared" si="2"/>
        <v>5</v>
      </c>
      <c r="K25" s="5">
        <f t="shared" si="3"/>
        <v>71.915999999999997</v>
      </c>
      <c r="L25" s="12">
        <v>24</v>
      </c>
    </row>
    <row r="26" spans="1:12" ht="15" thickBot="1" x14ac:dyDescent="0.3">
      <c r="A26" s="8" t="s">
        <v>345</v>
      </c>
      <c r="B26" s="8" t="s">
        <v>346</v>
      </c>
      <c r="C26" s="8" t="s">
        <v>13</v>
      </c>
      <c r="D26" s="3">
        <v>77.2</v>
      </c>
      <c r="E26" s="4">
        <v>0</v>
      </c>
      <c r="F26" s="5">
        <f t="shared" si="0"/>
        <v>54.04</v>
      </c>
      <c r="G26" s="5" t="s">
        <v>62</v>
      </c>
      <c r="H26" s="5">
        <f t="shared" si="1"/>
        <v>12.4</v>
      </c>
      <c r="I26" s="5">
        <v>50</v>
      </c>
      <c r="J26" s="5">
        <f t="shared" si="2"/>
        <v>5</v>
      </c>
      <c r="K26" s="5">
        <f t="shared" si="3"/>
        <v>71.44</v>
      </c>
      <c r="L26" s="12">
        <v>25</v>
      </c>
    </row>
    <row r="27" spans="1:12" ht="15" thickBot="1" x14ac:dyDescent="0.3">
      <c r="A27" s="8" t="s">
        <v>347</v>
      </c>
      <c r="B27" s="8" t="s">
        <v>348</v>
      </c>
      <c r="C27" s="8" t="s">
        <v>331</v>
      </c>
      <c r="D27" s="3">
        <v>74.87</v>
      </c>
      <c r="E27" s="4">
        <v>0</v>
      </c>
      <c r="F27" s="5">
        <f t="shared" si="0"/>
        <v>52.408999999999999</v>
      </c>
      <c r="G27" s="5">
        <v>68</v>
      </c>
      <c r="H27" s="5">
        <f t="shared" si="1"/>
        <v>13.6</v>
      </c>
      <c r="I27" s="5">
        <v>52</v>
      </c>
      <c r="J27" s="5">
        <f t="shared" si="2"/>
        <v>5.2</v>
      </c>
      <c r="K27" s="5">
        <f t="shared" si="3"/>
        <v>71.209000000000003</v>
      </c>
      <c r="L27" s="12">
        <v>26</v>
      </c>
    </row>
    <row r="28" spans="1:12" ht="15" thickBot="1" x14ac:dyDescent="0.3">
      <c r="A28" s="8" t="s">
        <v>349</v>
      </c>
      <c r="B28" s="8" t="s">
        <v>350</v>
      </c>
      <c r="C28" s="8" t="s">
        <v>13</v>
      </c>
      <c r="D28" s="3">
        <v>76.64</v>
      </c>
      <c r="E28" s="4">
        <v>0</v>
      </c>
      <c r="F28" s="5">
        <f t="shared" si="0"/>
        <v>53.648000000000003</v>
      </c>
      <c r="G28" s="5">
        <v>61</v>
      </c>
      <c r="H28" s="5">
        <f t="shared" si="1"/>
        <v>12.2</v>
      </c>
      <c r="I28" s="5">
        <v>50</v>
      </c>
      <c r="J28" s="5">
        <f t="shared" si="2"/>
        <v>5</v>
      </c>
      <c r="K28" s="5">
        <f t="shared" si="3"/>
        <v>70.847999999999999</v>
      </c>
      <c r="L28" s="12">
        <v>27</v>
      </c>
    </row>
    <row r="29" spans="1:12" ht="15" thickBot="1" x14ac:dyDescent="0.3">
      <c r="A29" s="8" t="s">
        <v>351</v>
      </c>
      <c r="B29" s="8" t="s">
        <v>352</v>
      </c>
      <c r="C29" s="8" t="s">
        <v>331</v>
      </c>
      <c r="D29" s="3">
        <v>76.180000000000007</v>
      </c>
      <c r="E29" s="4">
        <v>0</v>
      </c>
      <c r="F29" s="5">
        <f t="shared" si="0"/>
        <v>53.326000000000001</v>
      </c>
      <c r="G29" s="5" t="s">
        <v>35</v>
      </c>
      <c r="H29" s="5">
        <f t="shared" si="1"/>
        <v>12.2</v>
      </c>
      <c r="I29" s="5">
        <v>50</v>
      </c>
      <c r="J29" s="5">
        <f t="shared" si="2"/>
        <v>5</v>
      </c>
      <c r="K29" s="5">
        <f t="shared" si="3"/>
        <v>70.525999999999996</v>
      </c>
      <c r="L29" s="12">
        <v>28</v>
      </c>
    </row>
    <row r="30" spans="1:12" ht="15" thickBot="1" x14ac:dyDescent="0.3">
      <c r="A30" s="8" t="s">
        <v>353</v>
      </c>
      <c r="B30" s="8" t="s">
        <v>354</v>
      </c>
      <c r="C30" s="8" t="s">
        <v>331</v>
      </c>
      <c r="D30" s="3">
        <v>71.849999999999994</v>
      </c>
      <c r="E30" s="4">
        <v>0</v>
      </c>
      <c r="F30" s="5">
        <f t="shared" si="0"/>
        <v>50.295000000000002</v>
      </c>
      <c r="G30" s="5" t="s">
        <v>62</v>
      </c>
      <c r="H30" s="5">
        <f t="shared" si="1"/>
        <v>12.4</v>
      </c>
      <c r="I30" s="5">
        <v>55</v>
      </c>
      <c r="J30" s="5">
        <f t="shared" si="2"/>
        <v>5.5</v>
      </c>
      <c r="K30" s="5">
        <f t="shared" si="3"/>
        <v>68.194999999999993</v>
      </c>
      <c r="L30" s="12">
        <v>29</v>
      </c>
    </row>
    <row r="31" spans="1:12" ht="15" thickBot="1" x14ac:dyDescent="0.3">
      <c r="A31" s="8" t="s">
        <v>355</v>
      </c>
      <c r="B31" s="8" t="s">
        <v>356</v>
      </c>
      <c r="C31" s="8" t="s">
        <v>331</v>
      </c>
      <c r="D31" s="3">
        <v>71.569999999999993</v>
      </c>
      <c r="E31" s="4">
        <v>0</v>
      </c>
      <c r="F31" s="5">
        <f t="shared" si="0"/>
        <v>50.098999999999997</v>
      </c>
      <c r="G31" s="5" t="s">
        <v>62</v>
      </c>
      <c r="H31" s="5">
        <f t="shared" si="1"/>
        <v>12.4</v>
      </c>
      <c r="I31" s="5">
        <v>51</v>
      </c>
      <c r="J31" s="5">
        <f t="shared" si="2"/>
        <v>5.0999999999999996</v>
      </c>
      <c r="K31" s="5">
        <f t="shared" si="3"/>
        <v>67.599000000000004</v>
      </c>
      <c r="L31" s="12">
        <v>30</v>
      </c>
    </row>
    <row r="32" spans="1:12" ht="15" thickBot="1" x14ac:dyDescent="0.3">
      <c r="A32" s="8" t="s">
        <v>357</v>
      </c>
      <c r="B32" s="8" t="s">
        <v>358</v>
      </c>
      <c r="C32" s="8" t="s">
        <v>331</v>
      </c>
      <c r="D32" s="3">
        <v>72.099999999999994</v>
      </c>
      <c r="E32" s="4">
        <v>0</v>
      </c>
      <c r="F32" s="5">
        <f t="shared" si="0"/>
        <v>50.47</v>
      </c>
      <c r="G32" s="5" t="s">
        <v>69</v>
      </c>
      <c r="H32" s="5">
        <f t="shared" si="1"/>
        <v>12</v>
      </c>
      <c r="I32" s="5">
        <v>50</v>
      </c>
      <c r="J32" s="5">
        <f t="shared" si="2"/>
        <v>5</v>
      </c>
      <c r="K32" s="5">
        <f t="shared" si="3"/>
        <v>67.47</v>
      </c>
      <c r="L32" s="12">
        <v>31</v>
      </c>
    </row>
  </sheetData>
  <phoneticPr fontId="3" type="noConversion"/>
  <conditionalFormatting sqref="H2:H32">
    <cfRule type="cellIs" dxfId="1" priority="2" operator="notEqual">
      <formula>INT(H2)</formula>
    </cfRule>
    <cfRule type="cellIs" dxfId="0" priority="1" operator="notEqual">
      <formula>INT(H1)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生物科学（师范）</vt:lpstr>
      <vt:lpstr>环境生态工程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李昀烨</dc:creator>
  <cp:lastModifiedBy>Han</cp:lastModifiedBy>
  <dcterms:created xsi:type="dcterms:W3CDTF">2021-10-09T12:16:00Z</dcterms:created>
  <dcterms:modified xsi:type="dcterms:W3CDTF">2021-10-09T13:02:28Z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C52E4358876A426899235E8C038F8457</vt:lpwstr>
  </property>
  <property fmtid="{D5CDD505-2E9C-101B-9397-08002B2CF9AE}" pid="3" name="KSOProductBuildVer">
    <vt:lpwstr>2052-11.1.0.10938</vt:lpwstr>
  </property>
</Properties>
</file>